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R:\ICS_Dash\July 2023 - Edition #15\"/>
    </mc:Choice>
  </mc:AlternateContent>
  <xr:revisionPtr revIDLastSave="0" documentId="13_ncr:1_{27C0E1A7-BA69-48AF-AFC3-D9E915EFE0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ekly ICS" sheetId="1" r:id="rId1"/>
    <sheet name="Monthly (Averaged) ICS" sheetId="2" r:id="rId2"/>
    <sheet name="Spending (monthly, indexed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3" l="1"/>
  <c r="A20" i="2"/>
  <c r="A65" i="1"/>
  <c r="A66" i="1"/>
  <c r="A67" i="1" s="1"/>
  <c r="A68" i="1" s="1"/>
  <c r="A19" i="3" l="1"/>
  <c r="A19" i="2"/>
  <c r="A61" i="1"/>
  <c r="A62" i="1" s="1"/>
  <c r="A63" i="1" s="1"/>
  <c r="A64" i="1" s="1"/>
</calcChain>
</file>

<file path=xl/sharedStrings.xml><?xml version="1.0" encoding="utf-8"?>
<sst xmlns="http://schemas.openxmlformats.org/spreadsheetml/2006/main" count="104" uniqueCount="77">
  <si>
    <t>Table 1</t>
  </si>
  <si>
    <t>Index of Consumer Spending</t>
  </si>
  <si>
    <t>(week of April 10, 2022 = 100)</t>
  </si>
  <si>
    <t>Atlantic Provinces</t>
  </si>
  <si>
    <t>Quebec</t>
  </si>
  <si>
    <t>Ontario</t>
  </si>
  <si>
    <t xml:space="preserve">Manitoba─Saskatchewan </t>
  </si>
  <si>
    <t>Alberta</t>
  </si>
  <si>
    <t>British Columbia</t>
  </si>
  <si>
    <t>Territories</t>
  </si>
  <si>
    <t>Canada</t>
  </si>
  <si>
    <t xml:space="preserve">Notes: </t>
  </si>
  <si>
    <t>The Index of Consumer Spending is calculated using consumer spending data that are growth rates in year-over-year transaction volumes.</t>
  </si>
  <si>
    <t>Transaction volume is the dollar amount spent less the refunded amount.</t>
  </si>
  <si>
    <t xml:space="preserve">Sources: </t>
  </si>
  <si>
    <t>The Index of Consumer Spending is calculated by The Conference Board of Canada. Data on consumer spending are powered by</t>
  </si>
  <si>
    <t>Moneris Data Services</t>
  </si>
  <si>
    <t>Table 2</t>
  </si>
  <si>
    <t>Index of Consumer Spending (Monthly, Averaged)</t>
  </si>
  <si>
    <t>The data above are calculated by taking monthly averages of the Index of Consumer Spending for each region.</t>
  </si>
  <si>
    <t>April 10, 2022</t>
  </si>
  <si>
    <t>April 17, 2022</t>
  </si>
  <si>
    <t>April 24, 2022</t>
  </si>
  <si>
    <t>May 1, 2022</t>
  </si>
  <si>
    <t>May 8, 2022</t>
  </si>
  <si>
    <t>May 15, 2022</t>
  </si>
  <si>
    <t>May 22, 2022</t>
  </si>
  <si>
    <t>May 29, 2022</t>
  </si>
  <si>
    <t>June 5, 2022</t>
  </si>
  <si>
    <t>June 12, 2022</t>
  </si>
  <si>
    <t>June 19, 2022</t>
  </si>
  <si>
    <t>June 26, 2022</t>
  </si>
  <si>
    <t>July 3, 2022</t>
  </si>
  <si>
    <t>July 10, 2022</t>
  </si>
  <si>
    <t>July 17, 2022</t>
  </si>
  <si>
    <t>July 24, 2022</t>
  </si>
  <si>
    <t>July 31, 2022</t>
  </si>
  <si>
    <t>August 7, 2022</t>
  </si>
  <si>
    <t>August 14, 2022</t>
  </si>
  <si>
    <t>August 21, 2022</t>
  </si>
  <si>
    <t>August 28, 2022</t>
  </si>
  <si>
    <t>September 4, 2022</t>
  </si>
  <si>
    <t>September 11, 2022</t>
  </si>
  <si>
    <t>September 18, 2022</t>
  </si>
  <si>
    <t>September 25, 2022</t>
  </si>
  <si>
    <t>October 2, 2022</t>
  </si>
  <si>
    <t>October 9, 2022</t>
  </si>
  <si>
    <t>October 16, 2022</t>
  </si>
  <si>
    <t>October 23, 2022</t>
  </si>
  <si>
    <t>October 30, 2022</t>
  </si>
  <si>
    <t>November 6, 2022</t>
  </si>
  <si>
    <t>November 13, 2022</t>
  </si>
  <si>
    <t>November 20, 2022</t>
  </si>
  <si>
    <t>November 27, 2022</t>
  </si>
  <si>
    <t>December 4, 2022</t>
  </si>
  <si>
    <t>December 11, 2022</t>
  </si>
  <si>
    <t>December 18, 2022</t>
  </si>
  <si>
    <t>December 25, 2022</t>
  </si>
  <si>
    <t>January 1, 2023</t>
  </si>
  <si>
    <t>January 8, 2023</t>
  </si>
  <si>
    <t>January 15, 2023</t>
  </si>
  <si>
    <t>February 5, 2023</t>
  </si>
  <si>
    <t>January 29, 2023</t>
  </si>
  <si>
    <t>January 22, 2023</t>
  </si>
  <si>
    <t>Monthly values for December 2022 and January 2023 have been revised to account for new data</t>
  </si>
  <si>
    <t>February 12, 2023</t>
  </si>
  <si>
    <t>February 19, 2023</t>
  </si>
  <si>
    <t>February 26, 2023</t>
  </si>
  <si>
    <t>March 5, 2023</t>
  </si>
  <si>
    <t>March 12, 2023</t>
  </si>
  <si>
    <t>March 19, 2023</t>
  </si>
  <si>
    <t>March 26, 2023</t>
  </si>
  <si>
    <t>Table 3</t>
  </si>
  <si>
    <t>Monthly Consumer Spending (averaged, indexed)</t>
  </si>
  <si>
    <t>(April 2022 = 100)</t>
  </si>
  <si>
    <t>Notes:</t>
  </si>
  <si>
    <t xml:space="preserve">The data above are calculated by taking monthly averages of transaction volumes for each region. These monthly averages are then indexed to April of 2022.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</si>
</sst>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mmmm\ d\,\ yyyy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164" fontId="0" fillId="0" borderId="0" xfId="0" applyNumberFormat="1"/>
    <xf numFmtId="49" fontId="0" fillId="0" borderId="0" xfId="0" applyNumberFormat="1"/>
    <xf numFmtId="0" fontId="2" fillId="0" borderId="0" xfId="1"/>
    <xf numFmtId="49" fontId="1" fillId="0" borderId="0" xfId="0" applyNumberFormat="1" applyFont="1"/>
    <xf numFmtId="0" fontId="0" fillId="0" borderId="0" xfId="0" applyProtection="1">
      <protection locked="0"/>
    </xf>
    <xf numFmtId="0" fontId="2" fillId="0" borderId="0" xfId="1" applyProtection="1">
      <protection locked="0"/>
    </xf>
    <xf numFmtId="164" fontId="0" fillId="0" borderId="0" xfId="0" applyNumberFormat="1" applyAlignment="1">
      <alignment horizontal="right"/>
    </xf>
    <xf numFmtId="17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neris.com/en/services/data-services?utm_source=conf+board+canada&amp;utm_medium=referral&amp;utm_campaign=data+services-data+services+moneris-data+services+rcc&amp;utm_content=original-data-conf+board+canada-conference+board+of+canada-----english&amp;cmfc=proactive&amp;dsch=partner&amp;trgtaud=prospect+merchants&amp;audind=&amp;cstjrnstg=awareness&amp;cstprs=enterprise&amp;cmpobj=acquisition&amp;cmpfcs=product&amp;cmpsgm=enterprise+solutions&amp;cmpprnt=data+services&amp;cmpnm=data+services+moneris&amp;cmpsub=data+services+rcc&amp;cntapp=original&amp;cntpll=data&amp;cntheme=conf+board+canada-conference+board+of+canada----&amp;cntlng=englis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oneris.com/en/services/data-services?utm_source=conf+board+canada&amp;utm_medium=referral&amp;utm_campaign=data+services-data+services+moneris-data+services+rcc&amp;utm_content=original-data-conf+board+canada-conference+board+of+canada-----english&amp;cmfc=proactive&amp;dsch=partner&amp;trgtaud=prospect+merchants&amp;audind=&amp;cstjrnstg=awareness&amp;cstprs=enterprise&amp;cmpobj=acquisition&amp;cmpfcs=product&amp;cmpsgm=enterprise+solutions&amp;cmpprnt=data+services&amp;cmpnm=data+services+moneris&amp;cmpsub=data+services+rcc&amp;cntapp=original&amp;cntpll=data&amp;cntheme=conf+board+canada-conference+board+of+canada----&amp;cntlng=english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oneris.com/en/services/data-services?utm_source=conf+board+canada&amp;utm_medium=referral&amp;utm_campaign=data+services-data+services+moneris-data+services+rcc&amp;utm_content=original-data-conf+board+canada-conference+board+of+canada-----english&amp;cmfc=proactive&amp;dsch=partner&amp;trgtaud=prospect+merchants&amp;audind=&amp;cstjrnstg=awareness&amp;cstprs=enterprise&amp;cmpobj=acquisition&amp;cmpfcs=product&amp;cmpsgm=enterprise+solutions&amp;cmpprnt=data+services&amp;cmpnm=data+services+moneris&amp;cmpsub=data+services+rcc&amp;cntapp=original&amp;cntpll=data&amp;cntheme=conf+board+canada-conference+board+of+canada----&amp;cntlng=englis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tabSelected="1" workbookViewId="0">
      <selection activeCell="C77" sqref="C77"/>
    </sheetView>
  </sheetViews>
  <sheetFormatPr defaultRowHeight="15" x14ac:dyDescent="0.25"/>
  <cols>
    <col min="1" max="1" width="17.5703125" customWidth="1"/>
    <col min="12" max="12" width="19.85546875" customWidth="1"/>
  </cols>
  <sheetData>
    <row r="1" spans="1:15" x14ac:dyDescent="0.25">
      <c r="A1" t="s">
        <v>0</v>
      </c>
    </row>
    <row r="2" spans="1:15" x14ac:dyDescent="0.25">
      <c r="A2" s="1" t="s">
        <v>1</v>
      </c>
    </row>
    <row r="3" spans="1:15" x14ac:dyDescent="0.25">
      <c r="A3" t="s">
        <v>2</v>
      </c>
    </row>
    <row r="5" spans="1:15" x14ac:dyDescent="0.25">
      <c r="A5" s="2"/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15" x14ac:dyDescent="0.25">
      <c r="A6" s="3" t="s">
        <v>20</v>
      </c>
      <c r="B6" s="4">
        <v>100</v>
      </c>
      <c r="C6" s="4">
        <v>100</v>
      </c>
      <c r="D6" s="4">
        <v>100</v>
      </c>
      <c r="E6" s="4">
        <v>100</v>
      </c>
      <c r="F6" s="4">
        <v>100</v>
      </c>
      <c r="G6" s="4">
        <v>100</v>
      </c>
      <c r="H6" s="4">
        <v>100</v>
      </c>
      <c r="I6" s="4">
        <v>100</v>
      </c>
      <c r="K6" s="4"/>
      <c r="L6" s="4"/>
      <c r="M6" s="4"/>
      <c r="N6" s="4"/>
      <c r="O6" s="4"/>
    </row>
    <row r="7" spans="1:15" x14ac:dyDescent="0.25">
      <c r="A7" s="3" t="s">
        <v>21</v>
      </c>
      <c r="B7" s="4">
        <v>97.462462907890185</v>
      </c>
      <c r="C7" s="4">
        <v>97.021893149999997</v>
      </c>
      <c r="D7" s="4">
        <v>102.65736635</v>
      </c>
      <c r="E7" s="4">
        <v>97.774057152131974</v>
      </c>
      <c r="F7" s="4">
        <v>94.977830600000004</v>
      </c>
      <c r="G7" s="4">
        <v>94.046606699999998</v>
      </c>
      <c r="H7" s="4">
        <v>94.10577565906749</v>
      </c>
      <c r="I7" s="4">
        <v>98.206522659671549</v>
      </c>
      <c r="K7" s="4"/>
      <c r="L7" s="4"/>
      <c r="M7" s="4"/>
      <c r="N7" s="4"/>
      <c r="O7" s="4"/>
    </row>
    <row r="8" spans="1:15" x14ac:dyDescent="0.25">
      <c r="A8" s="3" t="s">
        <v>22</v>
      </c>
      <c r="B8" s="4">
        <v>105.43819781622025</v>
      </c>
      <c r="C8" s="4">
        <v>98.780014399999999</v>
      </c>
      <c r="D8" s="4">
        <v>106.2926425</v>
      </c>
      <c r="E8" s="4">
        <v>104.63471662437803</v>
      </c>
      <c r="F8" s="4">
        <v>98.68466445</v>
      </c>
      <c r="G8" s="4">
        <v>96.435792500000005</v>
      </c>
      <c r="H8" s="4">
        <v>95.373152732569821</v>
      </c>
      <c r="I8" s="4">
        <v>101.80890963849031</v>
      </c>
      <c r="K8" s="4"/>
      <c r="L8" s="4"/>
      <c r="M8" s="4"/>
      <c r="N8" s="4"/>
      <c r="O8" s="4"/>
    </row>
    <row r="9" spans="1:15" x14ac:dyDescent="0.25">
      <c r="A9" s="3" t="s">
        <v>23</v>
      </c>
      <c r="B9" s="4">
        <v>115.23733768770272</v>
      </c>
      <c r="C9" s="4">
        <v>99.889782049999994</v>
      </c>
      <c r="D9" s="4">
        <v>110.95951315000001</v>
      </c>
      <c r="E9" s="4">
        <v>108.66777745294252</v>
      </c>
      <c r="F9" s="4">
        <v>103.33503945</v>
      </c>
      <c r="G9" s="4">
        <v>100.35785075</v>
      </c>
      <c r="H9" s="4">
        <v>95.742198635927124</v>
      </c>
      <c r="I9" s="4">
        <v>105.87456684861711</v>
      </c>
      <c r="K9" s="4"/>
      <c r="L9" s="4"/>
      <c r="M9" s="4"/>
      <c r="N9" s="4"/>
      <c r="O9" s="4"/>
    </row>
    <row r="10" spans="1:15" x14ac:dyDescent="0.25">
      <c r="A10" s="3" t="s">
        <v>24</v>
      </c>
      <c r="B10" s="4">
        <v>119.34810646846996</v>
      </c>
      <c r="C10" s="4">
        <v>101.2466453</v>
      </c>
      <c r="D10" s="4">
        <v>113.18765245</v>
      </c>
      <c r="E10" s="4">
        <v>112.02322646709847</v>
      </c>
      <c r="F10" s="4">
        <v>105.7414773</v>
      </c>
      <c r="G10" s="4">
        <v>100.2222113</v>
      </c>
      <c r="H10" s="4">
        <v>98.654002306187863</v>
      </c>
      <c r="I10" s="4">
        <v>107.64922734423375</v>
      </c>
      <c r="J10" s="4"/>
      <c r="K10" s="4"/>
      <c r="L10" s="4"/>
      <c r="M10" s="4"/>
      <c r="N10" s="4"/>
      <c r="O10" s="4"/>
    </row>
    <row r="11" spans="1:15" x14ac:dyDescent="0.25">
      <c r="A11" s="3" t="s">
        <v>25</v>
      </c>
      <c r="B11" s="4">
        <v>117.38723006107158</v>
      </c>
      <c r="C11" s="4">
        <v>102.07674365</v>
      </c>
      <c r="D11" s="4">
        <v>109.2187505</v>
      </c>
      <c r="E11" s="4">
        <v>112.82763044364229</v>
      </c>
      <c r="F11" s="4">
        <v>107.90910814999999</v>
      </c>
      <c r="G11" s="4">
        <v>98.909280550000005</v>
      </c>
      <c r="H11" s="4">
        <v>99.128334213831309</v>
      </c>
      <c r="I11" s="4">
        <v>106.45588057114935</v>
      </c>
      <c r="K11" s="4"/>
      <c r="L11" s="4"/>
      <c r="M11" s="4"/>
      <c r="N11" s="4"/>
      <c r="O11" s="4"/>
    </row>
    <row r="12" spans="1:15" x14ac:dyDescent="0.25">
      <c r="A12" s="3" t="s">
        <v>26</v>
      </c>
      <c r="B12" s="4">
        <v>111.88613320463941</v>
      </c>
      <c r="C12" s="4">
        <v>99.036972399999996</v>
      </c>
      <c r="D12" s="4">
        <v>108.70538120000001</v>
      </c>
      <c r="E12" s="4">
        <v>112.70121344164298</v>
      </c>
      <c r="F12" s="4">
        <v>106.60104800000001</v>
      </c>
      <c r="G12" s="4">
        <v>98.998164549999998</v>
      </c>
      <c r="H12" s="4">
        <v>97.590697060491536</v>
      </c>
      <c r="I12" s="4">
        <v>105.07299657114935</v>
      </c>
      <c r="K12" s="4"/>
      <c r="L12" s="4"/>
      <c r="M12" s="4"/>
      <c r="N12" s="4"/>
      <c r="O12" s="4"/>
    </row>
    <row r="13" spans="1:15" x14ac:dyDescent="0.25">
      <c r="A13" s="3" t="s">
        <v>27</v>
      </c>
      <c r="B13" s="4">
        <v>110.75555311706468</v>
      </c>
      <c r="C13" s="4">
        <v>98.709360700000005</v>
      </c>
      <c r="D13" s="4">
        <v>109.6261433</v>
      </c>
      <c r="E13" s="4">
        <v>114.257140757043</v>
      </c>
      <c r="F13" s="4">
        <v>104.41579545</v>
      </c>
      <c r="G13" s="4">
        <v>99.789561950000007</v>
      </c>
      <c r="H13" s="4">
        <v>100.02285209296434</v>
      </c>
      <c r="I13" s="4">
        <v>105.19720322114935</v>
      </c>
      <c r="K13" s="4"/>
      <c r="L13" s="4"/>
      <c r="M13" s="4"/>
      <c r="N13" s="4"/>
      <c r="O13" s="4"/>
    </row>
    <row r="14" spans="1:15" x14ac:dyDescent="0.25">
      <c r="A14" s="3" t="s">
        <v>28</v>
      </c>
      <c r="B14" s="4">
        <v>110.57686511626221</v>
      </c>
      <c r="C14" s="4">
        <v>99.0793781</v>
      </c>
      <c r="D14" s="4">
        <v>106.17787905</v>
      </c>
      <c r="E14" s="4">
        <v>115.86791114397249</v>
      </c>
      <c r="F14" s="4">
        <v>104.8003507</v>
      </c>
      <c r="G14" s="4">
        <v>101.2763642</v>
      </c>
      <c r="H14" s="4">
        <v>101.22966722173638</v>
      </c>
      <c r="I14" s="4">
        <v>104.51987227114935</v>
      </c>
      <c r="K14" s="4"/>
      <c r="L14" s="4"/>
      <c r="M14" s="4"/>
      <c r="N14" s="4"/>
      <c r="O14" s="4"/>
    </row>
    <row r="15" spans="1:15" x14ac:dyDescent="0.25">
      <c r="A15" s="3" t="s">
        <v>29</v>
      </c>
      <c r="B15" s="4">
        <v>107.93479986333131</v>
      </c>
      <c r="C15" s="4">
        <v>99.043184949999997</v>
      </c>
      <c r="D15" s="4">
        <v>97.415975250000002</v>
      </c>
      <c r="E15" s="4">
        <v>118.39927050806465</v>
      </c>
      <c r="F15" s="4">
        <v>102.9633808</v>
      </c>
      <c r="G15" s="4">
        <v>99.677901050000003</v>
      </c>
      <c r="H15" s="4">
        <v>100.78930713005684</v>
      </c>
      <c r="I15" s="4">
        <v>100.83828677114936</v>
      </c>
      <c r="K15" s="4"/>
      <c r="L15" s="4"/>
      <c r="M15" s="4"/>
      <c r="N15" s="4"/>
      <c r="O15" s="4"/>
    </row>
    <row r="16" spans="1:15" x14ac:dyDescent="0.25">
      <c r="A16" s="3" t="s">
        <v>30</v>
      </c>
      <c r="B16" s="4">
        <v>108.4937255228388</v>
      </c>
      <c r="C16" s="4">
        <v>98.345315650000003</v>
      </c>
      <c r="D16" s="4">
        <v>93.783064350000004</v>
      </c>
      <c r="E16" s="4">
        <v>119.89417017933582</v>
      </c>
      <c r="F16" s="4">
        <v>100.35863265</v>
      </c>
      <c r="G16" s="4">
        <v>97.864430749999997</v>
      </c>
      <c r="H16" s="4">
        <v>101.41349746342985</v>
      </c>
      <c r="I16" s="4">
        <v>98.907584521149346</v>
      </c>
      <c r="K16" s="4"/>
      <c r="L16" s="4"/>
      <c r="M16" s="4"/>
      <c r="N16" s="4"/>
      <c r="O16" s="4"/>
    </row>
    <row r="17" spans="1:15" x14ac:dyDescent="0.25">
      <c r="A17" s="3" t="s">
        <v>31</v>
      </c>
      <c r="B17" s="4">
        <v>109.65285073801819</v>
      </c>
      <c r="C17" s="4">
        <v>97.007997450000005</v>
      </c>
      <c r="D17" s="4">
        <v>95.356008500000002</v>
      </c>
      <c r="E17" s="4">
        <v>117.81507253432986</v>
      </c>
      <c r="F17" s="4">
        <v>102.04817964999999</v>
      </c>
      <c r="G17" s="4">
        <v>98.368436849999995</v>
      </c>
      <c r="H17" s="4">
        <v>106.24293356595778</v>
      </c>
      <c r="I17" s="4">
        <v>99.544242071149355</v>
      </c>
      <c r="K17" s="4"/>
      <c r="L17" s="4"/>
      <c r="M17" s="4"/>
      <c r="N17" s="4"/>
      <c r="O17" s="4"/>
    </row>
    <row r="18" spans="1:15" x14ac:dyDescent="0.25">
      <c r="A18" s="3" t="s">
        <v>32</v>
      </c>
      <c r="B18" s="4">
        <v>107.12331342274716</v>
      </c>
      <c r="C18" s="4">
        <v>96.289448282698601</v>
      </c>
      <c r="D18" s="4">
        <v>92.980776193721169</v>
      </c>
      <c r="E18" s="4">
        <v>112.37706904957167</v>
      </c>
      <c r="F18" s="4">
        <v>101.87808021988035</v>
      </c>
      <c r="G18" s="4">
        <v>96.166424178134889</v>
      </c>
      <c r="H18" s="4">
        <v>105.77969762306421</v>
      </c>
      <c r="I18" s="4">
        <v>97.567654419990546</v>
      </c>
      <c r="K18" s="4"/>
      <c r="L18" s="4"/>
      <c r="M18" s="4"/>
      <c r="N18" s="4"/>
      <c r="O18" s="4"/>
    </row>
    <row r="19" spans="1:15" x14ac:dyDescent="0.25">
      <c r="A19" s="3" t="s">
        <v>33</v>
      </c>
      <c r="B19" s="4">
        <v>107.75614689926488</v>
      </c>
      <c r="C19" s="4">
        <v>95.004818715804348</v>
      </c>
      <c r="D19" s="4">
        <v>92.699521379664972</v>
      </c>
      <c r="E19" s="4">
        <v>111.3866622282587</v>
      </c>
      <c r="F19" s="4">
        <v>102.8802369908974</v>
      </c>
      <c r="G19" s="4">
        <v>94.442509226709859</v>
      </c>
      <c r="H19" s="4">
        <v>104.28848957505662</v>
      </c>
      <c r="I19" s="4">
        <v>97.014647448599547</v>
      </c>
      <c r="K19" s="4"/>
      <c r="L19" s="4"/>
      <c r="M19" s="4"/>
      <c r="N19" s="4"/>
      <c r="O19" s="4"/>
    </row>
    <row r="20" spans="1:15" x14ac:dyDescent="0.25">
      <c r="A20" s="3" t="s">
        <v>34</v>
      </c>
      <c r="B20" s="4">
        <v>109.91147841717898</v>
      </c>
      <c r="C20" s="4">
        <v>96.224787157684403</v>
      </c>
      <c r="D20" s="4">
        <v>93.377857092640056</v>
      </c>
      <c r="E20" s="4">
        <v>115.25337636231558</v>
      </c>
      <c r="F20" s="4">
        <v>105.45360673485625</v>
      </c>
      <c r="G20" s="4">
        <v>96.432446618569116</v>
      </c>
      <c r="H20" s="4">
        <v>104.78364139222839</v>
      </c>
      <c r="I20" s="4">
        <v>98.586564709195699</v>
      </c>
      <c r="K20" s="4"/>
      <c r="L20" s="4"/>
      <c r="M20" s="4"/>
      <c r="N20" s="4"/>
      <c r="O20" s="4"/>
    </row>
    <row r="21" spans="1:15" x14ac:dyDescent="0.25">
      <c r="A21" s="3" t="s">
        <v>35</v>
      </c>
      <c r="B21" s="4">
        <v>109.13567771810696</v>
      </c>
      <c r="C21" s="4">
        <v>98.296531257184895</v>
      </c>
      <c r="D21" s="4">
        <v>94.610280152290954</v>
      </c>
      <c r="E21" s="4">
        <v>116.38756237209194</v>
      </c>
      <c r="F21" s="4">
        <v>105.27377477482395</v>
      </c>
      <c r="G21" s="4">
        <v>98.978876436950856</v>
      </c>
      <c r="H21" s="4">
        <v>100.16000318348478</v>
      </c>
      <c r="I21" s="4">
        <v>99.866058153102543</v>
      </c>
      <c r="K21" s="4"/>
      <c r="L21" s="4"/>
      <c r="M21" s="4"/>
      <c r="N21" s="4"/>
      <c r="O21" s="4"/>
    </row>
    <row r="22" spans="1:15" x14ac:dyDescent="0.25">
      <c r="A22" s="3" t="s">
        <v>36</v>
      </c>
      <c r="B22" s="4">
        <v>108.69350420172246</v>
      </c>
      <c r="C22" s="4">
        <v>96.899688942319344</v>
      </c>
      <c r="D22" s="4">
        <v>94.746403936675506</v>
      </c>
      <c r="E22" s="4">
        <v>114.53059489628785</v>
      </c>
      <c r="F22" s="4">
        <v>103.4844600276686</v>
      </c>
      <c r="G22" s="4">
        <v>98.197742505593865</v>
      </c>
      <c r="H22" s="4">
        <v>100.4250971471821</v>
      </c>
      <c r="I22" s="4">
        <v>99.134120079216103</v>
      </c>
      <c r="K22" s="4"/>
      <c r="L22" s="4"/>
      <c r="M22" s="4"/>
      <c r="N22" s="4"/>
      <c r="O22" s="4"/>
    </row>
    <row r="23" spans="1:15" x14ac:dyDescent="0.25">
      <c r="A23" s="3" t="s">
        <v>37</v>
      </c>
      <c r="B23" s="4">
        <v>105.80463756956945</v>
      </c>
      <c r="C23" s="4">
        <v>95.20717841518055</v>
      </c>
      <c r="D23" s="4">
        <v>89.996553637751575</v>
      </c>
      <c r="E23" s="4">
        <v>110.9137910239568</v>
      </c>
      <c r="F23" s="4">
        <v>99.805147238451298</v>
      </c>
      <c r="G23" s="4">
        <v>94.448739623590313</v>
      </c>
      <c r="H23" s="4">
        <v>105.51111218846216</v>
      </c>
      <c r="I23" s="4">
        <v>95.467196818546455</v>
      </c>
      <c r="K23" s="4"/>
      <c r="L23" s="4"/>
      <c r="M23" s="4"/>
      <c r="N23" s="4"/>
      <c r="O23" s="4"/>
    </row>
    <row r="24" spans="1:15" x14ac:dyDescent="0.25">
      <c r="A24" s="3" t="s">
        <v>38</v>
      </c>
      <c r="B24" s="4">
        <v>103.42101531201804</v>
      </c>
      <c r="C24" s="4">
        <v>95.794725929960691</v>
      </c>
      <c r="D24" s="4">
        <v>89.71360159166008</v>
      </c>
      <c r="E24" s="4">
        <v>110.51318237959127</v>
      </c>
      <c r="F24" s="4">
        <v>99.17009197601655</v>
      </c>
      <c r="G24" s="4">
        <v>94.433821443934747</v>
      </c>
      <c r="H24" s="4">
        <v>102.77040881690183</v>
      </c>
      <c r="I24" s="4">
        <v>95.218616077802452</v>
      </c>
      <c r="K24" s="4"/>
      <c r="L24" s="4"/>
      <c r="M24" s="4"/>
      <c r="N24" s="4"/>
      <c r="O24" s="4"/>
    </row>
    <row r="25" spans="1:15" x14ac:dyDescent="0.25">
      <c r="A25" s="3" t="s">
        <v>39</v>
      </c>
      <c r="B25" s="4">
        <v>102.00990121567735</v>
      </c>
      <c r="C25" s="4">
        <v>96.1782976763281</v>
      </c>
      <c r="D25" s="4">
        <v>90.69149464914193</v>
      </c>
      <c r="E25" s="4">
        <v>110.87834198888083</v>
      </c>
      <c r="F25" s="4">
        <v>98.627121800376159</v>
      </c>
      <c r="G25" s="4">
        <v>95.244494860603837</v>
      </c>
      <c r="H25" s="4">
        <v>98.125945984682133</v>
      </c>
      <c r="I25" s="4">
        <v>95.669785013795291</v>
      </c>
      <c r="K25" s="4"/>
      <c r="L25" s="4"/>
      <c r="M25" s="4"/>
      <c r="N25" s="4"/>
      <c r="O25" s="4"/>
    </row>
    <row r="26" spans="1:15" x14ac:dyDescent="0.25">
      <c r="A26" s="3" t="s">
        <v>40</v>
      </c>
      <c r="B26" s="4">
        <v>102.99305216594645</v>
      </c>
      <c r="C26" s="4">
        <v>95.824487060867753</v>
      </c>
      <c r="D26" s="4">
        <v>90.520643921671123</v>
      </c>
      <c r="E26" s="4">
        <v>111.90819860089204</v>
      </c>
      <c r="F26" s="4">
        <v>98.713668197290161</v>
      </c>
      <c r="G26" s="4">
        <v>95.534105262733092</v>
      </c>
      <c r="H26" s="4">
        <v>100.24385010922015</v>
      </c>
      <c r="I26" s="4">
        <v>95.735837872682637</v>
      </c>
      <c r="K26" s="4"/>
      <c r="L26" s="4"/>
      <c r="M26" s="4"/>
      <c r="N26" s="4"/>
      <c r="O26" s="4"/>
    </row>
    <row r="27" spans="1:15" x14ac:dyDescent="0.25">
      <c r="A27" s="3" t="s">
        <v>41</v>
      </c>
      <c r="B27" s="4">
        <v>104.47671798423451</v>
      </c>
      <c r="C27" s="4">
        <v>94.234991039296673</v>
      </c>
      <c r="D27" s="4">
        <v>90.637513375043952</v>
      </c>
      <c r="E27" s="4">
        <v>111.89281638910802</v>
      </c>
      <c r="F27" s="4">
        <v>100.44129935996305</v>
      </c>
      <c r="G27" s="4">
        <v>96.194373994234894</v>
      </c>
      <c r="H27" s="4">
        <v>102.59806008806271</v>
      </c>
      <c r="I27" s="4">
        <v>95.927393483296356</v>
      </c>
      <c r="K27" s="4"/>
      <c r="L27" s="4"/>
      <c r="M27" s="4"/>
      <c r="N27" s="4"/>
      <c r="O27" s="4"/>
    </row>
    <row r="28" spans="1:15" x14ac:dyDescent="0.25">
      <c r="A28" s="3" t="s">
        <v>42</v>
      </c>
      <c r="B28" s="4">
        <v>103.77409223119201</v>
      </c>
      <c r="C28" s="4">
        <v>94.09597367383148</v>
      </c>
      <c r="D28" s="4">
        <v>90.066006150533212</v>
      </c>
      <c r="E28" s="4">
        <v>111.04193236461001</v>
      </c>
      <c r="F28" s="4">
        <v>100.4348612918219</v>
      </c>
      <c r="G28" s="4">
        <v>95.763671387658221</v>
      </c>
      <c r="H28" s="4">
        <v>99.532719664338885</v>
      </c>
      <c r="I28" s="4">
        <v>95.481569042455305</v>
      </c>
      <c r="K28" s="4"/>
      <c r="L28" s="4"/>
      <c r="M28" s="4"/>
      <c r="N28" s="4"/>
      <c r="O28" s="4"/>
    </row>
    <row r="29" spans="1:15" x14ac:dyDescent="0.25">
      <c r="A29" s="3" t="s">
        <v>43</v>
      </c>
      <c r="B29" s="4">
        <v>100.78510578174679</v>
      </c>
      <c r="C29" s="4">
        <v>96.536298011925595</v>
      </c>
      <c r="D29" s="4">
        <v>90.259699138773854</v>
      </c>
      <c r="E29" s="4">
        <v>111.9321788697444</v>
      </c>
      <c r="F29" s="4">
        <v>101.2273466057389</v>
      </c>
      <c r="G29" s="4">
        <v>95.881141505668836</v>
      </c>
      <c r="H29" s="4">
        <v>99.881962871151586</v>
      </c>
      <c r="I29" s="4">
        <v>96.033278179762448</v>
      </c>
      <c r="K29" s="4"/>
      <c r="L29" s="4"/>
      <c r="M29" s="4"/>
      <c r="N29" s="4"/>
      <c r="O29" s="4"/>
    </row>
    <row r="30" spans="1:15" x14ac:dyDescent="0.25">
      <c r="A30" s="3" t="s">
        <v>44</v>
      </c>
      <c r="B30" s="4">
        <v>97.541309643988455</v>
      </c>
      <c r="C30" s="4">
        <v>95.001837418357894</v>
      </c>
      <c r="D30" s="4">
        <v>89.356814595766096</v>
      </c>
      <c r="E30" s="4">
        <v>110.78972894370889</v>
      </c>
      <c r="F30" s="4">
        <v>100.91026147271695</v>
      </c>
      <c r="G30" s="4">
        <v>95.303385151134648</v>
      </c>
      <c r="H30" s="4">
        <v>102.10297721710722</v>
      </c>
      <c r="I30" s="4">
        <v>95.031811216909247</v>
      </c>
      <c r="K30" s="4"/>
      <c r="L30" s="4"/>
      <c r="M30" s="4"/>
      <c r="N30" s="4"/>
      <c r="O30" s="4"/>
    </row>
    <row r="31" spans="1:15" x14ac:dyDescent="0.25">
      <c r="A31" s="3" t="s">
        <v>45</v>
      </c>
      <c r="B31" s="4">
        <v>100.93640407035707</v>
      </c>
      <c r="C31" s="4">
        <v>92.630817249999993</v>
      </c>
      <c r="D31" s="4">
        <v>90.850857899999994</v>
      </c>
      <c r="E31" s="4">
        <v>111.59496226682373</v>
      </c>
      <c r="F31" s="4">
        <v>100.96429515</v>
      </c>
      <c r="G31" s="4">
        <v>95.274819000000008</v>
      </c>
      <c r="H31" s="4">
        <v>102.91226503457051</v>
      </c>
      <c r="I31" s="4">
        <v>95.409548371149356</v>
      </c>
      <c r="J31" s="4"/>
      <c r="K31" s="4"/>
      <c r="L31" s="4"/>
      <c r="M31" s="4"/>
      <c r="N31" s="4"/>
      <c r="O31" s="4"/>
    </row>
    <row r="32" spans="1:15" x14ac:dyDescent="0.25">
      <c r="A32" s="3" t="s">
        <v>46</v>
      </c>
      <c r="B32" s="4">
        <v>103.86276776725292</v>
      </c>
      <c r="C32" s="4">
        <v>95.584249700000001</v>
      </c>
      <c r="D32" s="4">
        <v>91.156816550000002</v>
      </c>
      <c r="E32" s="4">
        <v>112.76306826530788</v>
      </c>
      <c r="F32" s="4">
        <v>100.93618094999999</v>
      </c>
      <c r="G32" s="4">
        <v>95.354068999999996</v>
      </c>
      <c r="H32" s="4">
        <v>101.77274815725407</v>
      </c>
      <c r="I32" s="4">
        <v>96.307108721149348</v>
      </c>
      <c r="K32" s="4"/>
      <c r="L32" s="4"/>
      <c r="M32" s="4"/>
      <c r="N32" s="4"/>
      <c r="O32" s="4"/>
    </row>
    <row r="33" spans="1:15" x14ac:dyDescent="0.25">
      <c r="A33" s="3" t="s">
        <v>47</v>
      </c>
      <c r="B33" s="4">
        <v>103.25727426939137</v>
      </c>
      <c r="C33" s="4">
        <v>97.862428850000001</v>
      </c>
      <c r="D33" s="4">
        <v>89.665235850000002</v>
      </c>
      <c r="E33" s="4">
        <v>111.40559235644703</v>
      </c>
      <c r="F33" s="4">
        <v>100.858289</v>
      </c>
      <c r="G33" s="4">
        <v>94.219148649999994</v>
      </c>
      <c r="H33" s="4">
        <v>98.952099141579438</v>
      </c>
      <c r="I33" s="4">
        <v>95.818723171149344</v>
      </c>
      <c r="K33" s="4"/>
      <c r="L33" s="4"/>
      <c r="M33" s="4"/>
      <c r="N33" s="4"/>
      <c r="O33" s="4"/>
    </row>
    <row r="34" spans="1:15" x14ac:dyDescent="0.25">
      <c r="A34" s="3" t="s">
        <v>48</v>
      </c>
      <c r="B34" s="4">
        <v>100.39013589088258</v>
      </c>
      <c r="C34" s="4">
        <v>92.597876799999995</v>
      </c>
      <c r="D34" s="4">
        <v>87.233211749999995</v>
      </c>
      <c r="E34" s="4">
        <v>106.74857732959541</v>
      </c>
      <c r="F34" s="4">
        <v>99.199762050000004</v>
      </c>
      <c r="G34" s="4">
        <v>92.690001050000006</v>
      </c>
      <c r="H34" s="4">
        <v>98.453334158785026</v>
      </c>
      <c r="I34" s="4">
        <v>92.910138221149353</v>
      </c>
      <c r="K34" s="4"/>
      <c r="L34" s="4"/>
      <c r="M34" s="4"/>
      <c r="N34" s="4"/>
      <c r="O34" s="4"/>
    </row>
    <row r="35" spans="1:15" x14ac:dyDescent="0.25">
      <c r="A35" s="3" t="s">
        <v>49</v>
      </c>
      <c r="B35" s="4">
        <v>101.31098922755935</v>
      </c>
      <c r="C35" s="4">
        <v>88.682921350000001</v>
      </c>
      <c r="D35" s="4">
        <v>85.885807499999999</v>
      </c>
      <c r="E35" s="4">
        <v>108.38304560638667</v>
      </c>
      <c r="F35" s="4">
        <v>98.547205349999999</v>
      </c>
      <c r="G35" s="4">
        <v>93.629486749999998</v>
      </c>
      <c r="H35" s="4">
        <v>100.62581891693273</v>
      </c>
      <c r="I35" s="4">
        <v>91.891879971149351</v>
      </c>
      <c r="K35" s="4"/>
      <c r="L35" s="4"/>
      <c r="M35" s="4"/>
      <c r="N35" s="4"/>
      <c r="O35" s="4"/>
    </row>
    <row r="36" spans="1:15" x14ac:dyDescent="0.25">
      <c r="A36" s="3" t="s">
        <v>50</v>
      </c>
      <c r="B36" s="4">
        <v>101.57032964675882</v>
      </c>
      <c r="C36" s="4">
        <v>90.451848600000005</v>
      </c>
      <c r="D36" s="4">
        <v>86.859690799999996</v>
      </c>
      <c r="E36" s="4">
        <v>112.65313378505401</v>
      </c>
      <c r="F36" s="4">
        <v>98.981925599999997</v>
      </c>
      <c r="G36" s="4">
        <v>94.619122650000008</v>
      </c>
      <c r="H36" s="4">
        <v>102.96840935147438</v>
      </c>
      <c r="I36" s="4">
        <v>93.116112571149358</v>
      </c>
      <c r="K36" s="4"/>
      <c r="L36" s="4"/>
      <c r="M36" s="4"/>
      <c r="N36" s="4"/>
      <c r="O36" s="4"/>
    </row>
    <row r="37" spans="1:15" x14ac:dyDescent="0.25">
      <c r="A37" s="3" t="s">
        <v>51</v>
      </c>
      <c r="B37" s="4">
        <v>100.10684329784181</v>
      </c>
      <c r="C37" s="4">
        <v>93.01282295</v>
      </c>
      <c r="D37" s="4">
        <v>86.687158750000009</v>
      </c>
      <c r="E37" s="4">
        <v>110.83179327335139</v>
      </c>
      <c r="F37" s="4">
        <v>97.7014116</v>
      </c>
      <c r="G37" s="4">
        <v>93.313567700000007</v>
      </c>
      <c r="H37" s="4">
        <v>97.460267001270779</v>
      </c>
      <c r="I37" s="4">
        <v>92.920991671149352</v>
      </c>
      <c r="K37" s="4"/>
      <c r="L37" s="4"/>
      <c r="M37" s="4"/>
      <c r="N37" s="4"/>
      <c r="O37" s="4"/>
    </row>
    <row r="38" spans="1:15" x14ac:dyDescent="0.25">
      <c r="A38" s="3" t="s">
        <v>52</v>
      </c>
      <c r="B38" s="4">
        <v>100.83189873818623</v>
      </c>
      <c r="C38" s="4">
        <v>94.150044649999998</v>
      </c>
      <c r="D38" s="4">
        <v>86.500572099999999</v>
      </c>
      <c r="E38" s="4">
        <v>108.28893442927107</v>
      </c>
      <c r="F38" s="4">
        <v>97.060411049999999</v>
      </c>
      <c r="G38" s="4">
        <v>93.349593749999997</v>
      </c>
      <c r="H38" s="4">
        <v>96.313996802867536</v>
      </c>
      <c r="I38" s="4">
        <v>92.878422021149348</v>
      </c>
      <c r="K38" s="4"/>
      <c r="L38" s="4"/>
      <c r="M38" s="4"/>
      <c r="N38" s="4"/>
      <c r="O38" s="4"/>
    </row>
    <row r="39" spans="1:15" x14ac:dyDescent="0.25">
      <c r="A39" s="3" t="s">
        <v>53</v>
      </c>
      <c r="B39" s="4">
        <v>100.17678975886479</v>
      </c>
      <c r="C39" s="4">
        <v>91.432387800000001</v>
      </c>
      <c r="D39" s="4">
        <v>85.662803850000003</v>
      </c>
      <c r="E39" s="4">
        <v>106.80820474805658</v>
      </c>
      <c r="F39" s="4">
        <v>95.51038475</v>
      </c>
      <c r="G39" s="4">
        <v>93.024412600000005</v>
      </c>
      <c r="H39" s="4">
        <v>97.957839745403703</v>
      </c>
      <c r="I39" s="4">
        <v>91.638943671149349</v>
      </c>
      <c r="K39" s="4"/>
      <c r="L39" s="4"/>
      <c r="M39" s="4"/>
      <c r="N39" s="4"/>
      <c r="O39" s="4"/>
    </row>
    <row r="40" spans="1:15" x14ac:dyDescent="0.25">
      <c r="A40" s="3" t="s">
        <v>54</v>
      </c>
      <c r="B40" s="4">
        <v>102.1326109790617</v>
      </c>
      <c r="C40" s="4">
        <v>91.74902449999999</v>
      </c>
      <c r="D40" s="4">
        <v>87.411314599999997</v>
      </c>
      <c r="E40" s="4">
        <v>107.99596718441995</v>
      </c>
      <c r="F40" s="4">
        <v>96.375810299999998</v>
      </c>
      <c r="G40" s="4">
        <v>92.557359200000008</v>
      </c>
      <c r="H40" s="4">
        <v>96.228590389847994</v>
      </c>
      <c r="I40" s="4">
        <v>92.623997471149352</v>
      </c>
      <c r="K40" s="4"/>
      <c r="L40" s="4"/>
      <c r="M40" s="4"/>
      <c r="N40" s="4"/>
      <c r="O40" s="4"/>
    </row>
    <row r="41" spans="1:15" x14ac:dyDescent="0.25">
      <c r="A41" s="3" t="s">
        <v>55</v>
      </c>
      <c r="B41" s="4">
        <v>101.23080906112271</v>
      </c>
      <c r="C41" s="4">
        <v>93.036530200000001</v>
      </c>
      <c r="D41" s="4">
        <v>87.0550274</v>
      </c>
      <c r="E41" s="4">
        <v>107.48249220368626</v>
      </c>
      <c r="F41" s="4">
        <v>96.604933849999995</v>
      </c>
      <c r="G41" s="4">
        <v>92.360013649999999</v>
      </c>
      <c r="H41" s="4">
        <v>98.697123413393228</v>
      </c>
      <c r="I41" s="4">
        <v>92.653257971149344</v>
      </c>
      <c r="K41" s="4"/>
      <c r="L41" s="4"/>
      <c r="M41" s="4"/>
      <c r="N41" s="4"/>
      <c r="O41" s="4"/>
    </row>
    <row r="42" spans="1:15" x14ac:dyDescent="0.25">
      <c r="A42" s="3" t="s">
        <v>56</v>
      </c>
      <c r="B42" s="4">
        <v>110.13782698958279</v>
      </c>
      <c r="C42" s="4">
        <v>103.63175749999999</v>
      </c>
      <c r="D42" s="4">
        <v>93.283772900000002</v>
      </c>
      <c r="E42" s="4">
        <v>116.83422575937522</v>
      </c>
      <c r="F42" s="4">
        <v>102.42220155</v>
      </c>
      <c r="G42" s="4">
        <v>91.946269450000003</v>
      </c>
      <c r="H42" s="4">
        <v>106.47183799027599</v>
      </c>
      <c r="I42" s="4">
        <v>98.890613655043708</v>
      </c>
      <c r="K42" s="4"/>
      <c r="L42" s="4"/>
      <c r="M42" s="4"/>
      <c r="N42" s="4"/>
      <c r="O42" s="4"/>
    </row>
    <row r="43" spans="1:15" x14ac:dyDescent="0.25">
      <c r="A43" s="3" t="s">
        <v>57</v>
      </c>
      <c r="B43" s="4">
        <v>115.11241842342763</v>
      </c>
      <c r="C43" s="4">
        <v>109.43595015</v>
      </c>
      <c r="D43" s="4">
        <v>98.228394300000005</v>
      </c>
      <c r="E43" s="4">
        <v>118.57335459910416</v>
      </c>
      <c r="F43" s="4">
        <v>105.98826270000001</v>
      </c>
      <c r="G43" s="4">
        <v>97.984762799999999</v>
      </c>
      <c r="H43" s="4">
        <v>106.50753134934385</v>
      </c>
      <c r="I43" s="4">
        <v>103.658418436387</v>
      </c>
      <c r="K43" s="4"/>
      <c r="L43" s="4"/>
      <c r="M43" s="4"/>
      <c r="N43" s="4"/>
      <c r="O43" s="4"/>
    </row>
    <row r="44" spans="1:15" x14ac:dyDescent="0.25">
      <c r="A44" s="3" t="s">
        <v>58</v>
      </c>
      <c r="B44" s="4">
        <v>108.26710244503917</v>
      </c>
      <c r="C44" s="4">
        <v>99.73897255</v>
      </c>
      <c r="D44" s="4">
        <v>92.077187050000006</v>
      </c>
      <c r="E44" s="4">
        <v>108.55684443539639</v>
      </c>
      <c r="F44" s="4">
        <v>101.16302444999999</v>
      </c>
      <c r="G44" s="4">
        <v>102.35938425000001</v>
      </c>
      <c r="H44" s="4">
        <v>103.10781633681387</v>
      </c>
      <c r="I44" s="4">
        <v>98.413538969515301</v>
      </c>
      <c r="K44" s="4"/>
      <c r="L44" s="4"/>
      <c r="M44" s="4"/>
      <c r="N44" s="4"/>
      <c r="O44" s="4"/>
    </row>
    <row r="45" spans="1:15" x14ac:dyDescent="0.25">
      <c r="A45" s="3" t="s">
        <v>59</v>
      </c>
      <c r="B45" s="4">
        <v>105.49272181438866</v>
      </c>
      <c r="C45" s="4">
        <v>97.098357949999993</v>
      </c>
      <c r="D45" s="4">
        <v>90.787950600000002</v>
      </c>
      <c r="E45" s="4">
        <v>108.33716030156262</v>
      </c>
      <c r="F45" s="4">
        <v>100.1847818</v>
      </c>
      <c r="G45" s="4">
        <v>99.226469300000005</v>
      </c>
      <c r="H45" s="4">
        <v>107.20709092108149</v>
      </c>
      <c r="I45" s="4">
        <v>96.696410139368808</v>
      </c>
      <c r="K45" s="4"/>
      <c r="L45" s="4"/>
      <c r="M45" s="4"/>
      <c r="N45" s="4"/>
      <c r="O45" s="4"/>
    </row>
    <row r="46" spans="1:15" x14ac:dyDescent="0.25">
      <c r="A46" s="3" t="s">
        <v>60</v>
      </c>
      <c r="B46" s="4">
        <v>102.11878698044843</v>
      </c>
      <c r="C46" s="4">
        <v>101.3393517583381</v>
      </c>
      <c r="D46" s="4">
        <v>96.834316970328558</v>
      </c>
      <c r="E46" s="4">
        <v>112.34438238282107</v>
      </c>
      <c r="F46" s="4">
        <v>101.71742846415894</v>
      </c>
      <c r="G46" s="4">
        <v>97.669858547905704</v>
      </c>
      <c r="H46" s="4">
        <v>112.25965393790155</v>
      </c>
      <c r="I46" s="4">
        <v>99.955932174202104</v>
      </c>
      <c r="K46" s="4"/>
      <c r="L46" s="4"/>
      <c r="M46" s="4"/>
      <c r="N46" s="4"/>
      <c r="O46" s="4"/>
    </row>
    <row r="47" spans="1:15" x14ac:dyDescent="0.25">
      <c r="A47" s="3" t="s">
        <v>63</v>
      </c>
      <c r="B47" s="4">
        <v>103.21450882847284</v>
      </c>
      <c r="C47" s="4">
        <v>99.067220568080629</v>
      </c>
      <c r="D47" s="4">
        <v>94.243405339851961</v>
      </c>
      <c r="E47" s="4">
        <v>109.85750226609272</v>
      </c>
      <c r="F47" s="4">
        <v>97.975592626784078</v>
      </c>
      <c r="G47" s="4">
        <v>95.183136868953994</v>
      </c>
      <c r="H47" s="4">
        <v>106.61075642639564</v>
      </c>
      <c r="I47" s="4">
        <v>97.502381270256336</v>
      </c>
      <c r="K47" s="4"/>
      <c r="L47" s="4"/>
      <c r="M47" s="4"/>
      <c r="N47" s="4"/>
      <c r="O47" s="4"/>
    </row>
    <row r="48" spans="1:15" x14ac:dyDescent="0.25">
      <c r="A48" s="3" t="s">
        <v>62</v>
      </c>
      <c r="B48" s="4">
        <v>109.12812032610965</v>
      </c>
      <c r="C48" s="4">
        <v>95.012842102692574</v>
      </c>
      <c r="D48" s="4">
        <v>89.715769817584913</v>
      </c>
      <c r="E48" s="4">
        <v>110.07882428345772</v>
      </c>
      <c r="F48" s="4">
        <v>97.350161841231525</v>
      </c>
      <c r="G48" s="4">
        <v>93.858582758906138</v>
      </c>
      <c r="H48" s="4">
        <v>100.01123142808802</v>
      </c>
      <c r="I48" s="4">
        <v>94.968221485746838</v>
      </c>
      <c r="K48" s="4"/>
      <c r="L48" s="4"/>
      <c r="M48" s="4"/>
      <c r="N48" s="4"/>
      <c r="O48" s="4"/>
    </row>
    <row r="49" spans="1:15" x14ac:dyDescent="0.25">
      <c r="A49" s="3" t="s">
        <v>61</v>
      </c>
      <c r="B49" s="4">
        <v>106.11380026072504</v>
      </c>
      <c r="C49" s="4">
        <v>94.321855549975098</v>
      </c>
      <c r="D49" s="4">
        <v>90.370752003819021</v>
      </c>
      <c r="E49" s="4">
        <v>111.00570909333867</v>
      </c>
      <c r="F49" s="4">
        <v>98.671413394386676</v>
      </c>
      <c r="G49" s="4">
        <v>93.75116333824981</v>
      </c>
      <c r="H49" s="4">
        <v>106.36021432702454</v>
      </c>
      <c r="I49" s="4">
        <v>95.2042839425973</v>
      </c>
      <c r="K49" s="4"/>
      <c r="L49" s="4"/>
      <c r="M49" s="4"/>
      <c r="N49" s="4"/>
      <c r="O49" s="4"/>
    </row>
    <row r="50" spans="1:15" x14ac:dyDescent="0.25">
      <c r="A50" s="3" t="s">
        <v>65</v>
      </c>
      <c r="B50" s="4">
        <v>100.31040700093193</v>
      </c>
      <c r="C50" s="4">
        <v>95.1110018583841</v>
      </c>
      <c r="D50" s="4">
        <v>90.229640904691223</v>
      </c>
      <c r="E50" s="4">
        <v>107.61633319217978</v>
      </c>
      <c r="F50" s="4">
        <v>96.716089363946253</v>
      </c>
      <c r="G50" s="4">
        <v>91.806831554391195</v>
      </c>
      <c r="H50" s="4">
        <v>107.20837130040229</v>
      </c>
      <c r="I50" s="4">
        <v>94.166251825616129</v>
      </c>
      <c r="K50" s="4"/>
      <c r="L50" s="4"/>
      <c r="M50" s="4"/>
      <c r="N50" s="4"/>
      <c r="O50" s="4"/>
    </row>
    <row r="51" spans="1:15" x14ac:dyDescent="0.25">
      <c r="A51" s="3" t="s">
        <v>66</v>
      </c>
      <c r="B51" s="4">
        <v>98.483610564006469</v>
      </c>
      <c r="C51" s="4">
        <v>94.669795877367562</v>
      </c>
      <c r="D51" s="4">
        <v>88.984870849762842</v>
      </c>
      <c r="E51" s="4">
        <v>104.02920268147805</v>
      </c>
      <c r="F51" s="4">
        <v>93.442089585851846</v>
      </c>
      <c r="G51" s="4">
        <v>89.784527257393592</v>
      </c>
      <c r="H51" s="4">
        <v>100.50551904802791</v>
      </c>
      <c r="I51" s="4">
        <v>92.456296286617629</v>
      </c>
      <c r="K51" s="4"/>
      <c r="L51" s="4"/>
      <c r="M51" s="4"/>
      <c r="N51" s="4"/>
      <c r="O51" s="4"/>
    </row>
    <row r="52" spans="1:15" x14ac:dyDescent="0.25">
      <c r="A52" s="3" t="s">
        <v>67</v>
      </c>
      <c r="B52" s="4">
        <v>97.999025509464929</v>
      </c>
      <c r="C52" s="4">
        <v>90.015243970389079</v>
      </c>
      <c r="D52" s="4">
        <v>84.750491815035844</v>
      </c>
      <c r="E52" s="4">
        <v>102.99162598542276</v>
      </c>
      <c r="F52" s="4">
        <v>92.45357634583344</v>
      </c>
      <c r="G52" s="4">
        <v>87.657472158889547</v>
      </c>
      <c r="H52" s="4">
        <v>99.815339759279567</v>
      </c>
      <c r="I52" s="4">
        <v>89.392740913768378</v>
      </c>
      <c r="K52" s="4"/>
      <c r="L52" s="4"/>
      <c r="M52" s="4"/>
      <c r="N52" s="4"/>
      <c r="O52" s="4"/>
    </row>
    <row r="53" spans="1:15" x14ac:dyDescent="0.25">
      <c r="A53" s="3" t="s">
        <v>68</v>
      </c>
      <c r="B53" s="4">
        <v>102.83880165509642</v>
      </c>
      <c r="C53" s="4">
        <v>90.25324268256189</v>
      </c>
      <c r="D53" s="4">
        <v>85.026517455863868</v>
      </c>
      <c r="E53" s="4">
        <v>105.24797486499</v>
      </c>
      <c r="F53" s="4">
        <v>92.225319039963352</v>
      </c>
      <c r="G53" s="4">
        <v>88.289143970541176</v>
      </c>
      <c r="H53" s="4">
        <v>101.72442122034805</v>
      </c>
      <c r="I53" s="4">
        <v>89.893890372245849</v>
      </c>
      <c r="K53" s="4"/>
      <c r="L53" s="4"/>
      <c r="M53" s="4"/>
      <c r="N53" s="4"/>
      <c r="O53" s="4"/>
    </row>
    <row r="54" spans="1:15" x14ac:dyDescent="0.25">
      <c r="A54" s="3" t="s">
        <v>69</v>
      </c>
      <c r="B54" s="4">
        <v>99.644666607391343</v>
      </c>
      <c r="C54" s="4">
        <v>91.898142641537817</v>
      </c>
      <c r="D54" s="4">
        <v>86.265550210799148</v>
      </c>
      <c r="E54" s="4">
        <v>102.0179472096068</v>
      </c>
      <c r="F54" s="4">
        <v>90.749472285109135</v>
      </c>
      <c r="G54" s="4">
        <v>89.573778807949367</v>
      </c>
      <c r="H54" s="4">
        <v>100.41985789085176</v>
      </c>
      <c r="I54" s="4">
        <v>90.316419535911564</v>
      </c>
      <c r="K54" s="4"/>
      <c r="L54" s="4"/>
      <c r="M54" s="4"/>
      <c r="N54" s="4"/>
      <c r="O54" s="4"/>
    </row>
    <row r="55" spans="1:15" x14ac:dyDescent="0.25">
      <c r="A55" s="3" t="s">
        <v>70</v>
      </c>
      <c r="B55" s="4">
        <v>99.066916214934707</v>
      </c>
      <c r="C55" s="4">
        <v>89.561888908919713</v>
      </c>
      <c r="D55" s="4">
        <v>84.093428100449643</v>
      </c>
      <c r="E55" s="4">
        <v>102.18034177683265</v>
      </c>
      <c r="F55" s="4">
        <v>92.186515801742217</v>
      </c>
      <c r="G55" s="4">
        <v>89.16430581266313</v>
      </c>
      <c r="H55" s="4">
        <v>99.21098876290668</v>
      </c>
      <c r="I55" s="4">
        <v>89.124932926946911</v>
      </c>
      <c r="K55" s="4"/>
      <c r="L55" s="4"/>
      <c r="M55" s="4"/>
      <c r="N55" s="4"/>
      <c r="O55" s="4"/>
    </row>
    <row r="56" spans="1:15" x14ac:dyDescent="0.25">
      <c r="A56" s="3" t="s">
        <v>71</v>
      </c>
      <c r="B56" s="4">
        <v>100.49436777926591</v>
      </c>
      <c r="C56" s="4">
        <v>88.983359536535602</v>
      </c>
      <c r="D56" s="4">
        <v>83.245488648625809</v>
      </c>
      <c r="E56" s="4">
        <v>103.73074447119845</v>
      </c>
      <c r="F56" s="4">
        <v>91.820587667054781</v>
      </c>
      <c r="G56" s="4">
        <v>88.459701195508401</v>
      </c>
      <c r="H56" s="4">
        <v>98.001382671966539</v>
      </c>
      <c r="I56" s="4">
        <v>88.680036356842351</v>
      </c>
      <c r="K56" s="4"/>
      <c r="L56" s="4"/>
      <c r="M56" s="4"/>
      <c r="N56" s="4"/>
      <c r="O56" s="4"/>
    </row>
    <row r="57" spans="1:15" x14ac:dyDescent="0.25">
      <c r="A57" s="12">
        <v>45018</v>
      </c>
      <c r="B57" s="4">
        <v>100.57596340081905</v>
      </c>
      <c r="C57" s="4">
        <v>89.889753230972389</v>
      </c>
      <c r="D57" s="4">
        <v>82.894500317318162</v>
      </c>
      <c r="E57" s="4">
        <v>100.74992622534265</v>
      </c>
      <c r="F57" s="4">
        <v>92.279432118605925</v>
      </c>
      <c r="G57" s="4">
        <v>87.596605725748645</v>
      </c>
      <c r="H57" s="4">
        <v>98.734599603511498</v>
      </c>
      <c r="I57" s="4">
        <v>88.436586492226539</v>
      </c>
      <c r="K57" s="4"/>
      <c r="L57" s="4"/>
      <c r="M57" s="4"/>
      <c r="N57" s="4"/>
      <c r="O57" s="4"/>
    </row>
    <row r="58" spans="1:15" x14ac:dyDescent="0.25">
      <c r="A58" s="12">
        <v>45025</v>
      </c>
      <c r="B58" s="4">
        <v>101.66885677738473</v>
      </c>
      <c r="C58" s="4">
        <v>87.495454199999998</v>
      </c>
      <c r="D58" s="4">
        <v>84.726023850000004</v>
      </c>
      <c r="E58" s="4">
        <v>109.60289851966624</v>
      </c>
      <c r="F58" s="4">
        <v>93.716130000000007</v>
      </c>
      <c r="G58" s="4">
        <v>88.179619900000006</v>
      </c>
      <c r="H58" s="4">
        <v>100.33798433670212</v>
      </c>
      <c r="I58" s="4">
        <v>89.595851171149349</v>
      </c>
      <c r="K58" s="4"/>
      <c r="L58" s="4"/>
      <c r="M58" s="4"/>
      <c r="N58" s="4"/>
      <c r="O58" s="4"/>
    </row>
    <row r="59" spans="1:15" x14ac:dyDescent="0.25">
      <c r="A59" s="12">
        <v>45032</v>
      </c>
      <c r="B59" s="4">
        <v>103.85487602713427</v>
      </c>
      <c r="C59" s="4">
        <v>90.898977500000001</v>
      </c>
      <c r="D59" s="4">
        <v>89.21105080000001</v>
      </c>
      <c r="E59" s="4">
        <v>112.50404934685744</v>
      </c>
      <c r="F59" s="4">
        <v>98.497788</v>
      </c>
      <c r="G59" s="4">
        <v>90.701435050000001</v>
      </c>
      <c r="H59" s="4">
        <v>102.38849004830513</v>
      </c>
      <c r="I59" s="4">
        <v>93.310214871149356</v>
      </c>
      <c r="K59" s="4"/>
      <c r="L59" s="4"/>
      <c r="M59" s="4"/>
      <c r="N59" s="4"/>
      <c r="O59" s="4"/>
    </row>
    <row r="60" spans="1:15" x14ac:dyDescent="0.25">
      <c r="A60" s="12">
        <v>45039</v>
      </c>
      <c r="B60" s="4">
        <v>103.84769625646946</v>
      </c>
      <c r="C60" s="4">
        <v>94.354582550000003</v>
      </c>
      <c r="D60" s="4">
        <v>88.962375600000001</v>
      </c>
      <c r="E60" s="4">
        <v>106.60054615502519</v>
      </c>
      <c r="F60" s="4">
        <v>99.522329499999998</v>
      </c>
      <c r="G60" s="4">
        <v>91.335749500000006</v>
      </c>
      <c r="H60" s="4">
        <v>103.92452141576639</v>
      </c>
      <c r="I60" s="4">
        <v>93.753019971149357</v>
      </c>
      <c r="K60" s="4"/>
      <c r="L60" s="4"/>
      <c r="M60" s="4"/>
      <c r="N60" s="4"/>
      <c r="O60" s="4"/>
    </row>
    <row r="61" spans="1:15" x14ac:dyDescent="0.25">
      <c r="A61" s="12">
        <f>A60+7</f>
        <v>45046</v>
      </c>
      <c r="B61" s="4">
        <v>97.378733668589916</v>
      </c>
      <c r="C61" s="4">
        <v>88.536269250000004</v>
      </c>
      <c r="D61" s="4">
        <v>84.700966600000001</v>
      </c>
      <c r="E61" s="4">
        <v>107.20596588253113</v>
      </c>
      <c r="F61" s="4">
        <v>96.626988799999992</v>
      </c>
      <c r="G61" s="4">
        <v>89.957929750000005</v>
      </c>
      <c r="H61" s="4">
        <v>103.30481984865207</v>
      </c>
      <c r="I61" s="4">
        <v>90.11940067114935</v>
      </c>
      <c r="K61" s="4"/>
      <c r="L61" s="4"/>
      <c r="M61" s="4"/>
      <c r="N61" s="4"/>
      <c r="O61" s="4"/>
    </row>
    <row r="62" spans="1:15" x14ac:dyDescent="0.25">
      <c r="A62" s="12">
        <f t="shared" ref="A62:A68" si="0">A61+7</f>
        <v>45053</v>
      </c>
      <c r="B62" s="4">
        <v>96.033963660431723</v>
      </c>
      <c r="C62" s="4">
        <v>86.865038249999998</v>
      </c>
      <c r="D62" s="4">
        <v>81.661600950000008</v>
      </c>
      <c r="E62" s="4">
        <v>106.40387685060696</v>
      </c>
      <c r="F62" s="4">
        <v>95.953173199999995</v>
      </c>
      <c r="G62" s="4">
        <v>90.418445300000002</v>
      </c>
      <c r="H62" s="4">
        <v>107.77347376119818</v>
      </c>
      <c r="I62" s="4">
        <v>88.468051671149354</v>
      </c>
      <c r="K62" s="4"/>
      <c r="L62" s="4"/>
      <c r="M62" s="4"/>
      <c r="N62" s="4"/>
      <c r="O62" s="4"/>
    </row>
    <row r="63" spans="1:15" x14ac:dyDescent="0.25">
      <c r="A63" s="12">
        <f t="shared" si="0"/>
        <v>45060</v>
      </c>
      <c r="B63" s="4">
        <v>96.442220163032999</v>
      </c>
      <c r="C63" s="4">
        <v>88.2331717</v>
      </c>
      <c r="D63" s="4">
        <v>81.8933258</v>
      </c>
      <c r="E63" s="4">
        <v>108.11445688603818</v>
      </c>
      <c r="F63" s="4">
        <v>94.456371250000004</v>
      </c>
      <c r="G63" s="4">
        <v>91.509553600000004</v>
      </c>
      <c r="H63" s="4">
        <v>106.98474643254065</v>
      </c>
      <c r="I63" s="4">
        <v>88.927111671149348</v>
      </c>
      <c r="K63" s="4"/>
      <c r="L63" s="4"/>
      <c r="M63" s="4"/>
      <c r="N63" s="4"/>
      <c r="O63" s="4"/>
    </row>
    <row r="64" spans="1:15" x14ac:dyDescent="0.25">
      <c r="A64" s="12">
        <f t="shared" si="0"/>
        <v>45067</v>
      </c>
      <c r="B64" s="4">
        <v>95.18722105973724</v>
      </c>
      <c r="C64" s="4">
        <v>85.433676599999998</v>
      </c>
      <c r="D64" s="4">
        <v>82.182123799999999</v>
      </c>
      <c r="E64" s="4">
        <v>106.82234836530257</v>
      </c>
      <c r="F64" s="4">
        <v>92.725694050000001</v>
      </c>
      <c r="G64" s="4">
        <v>90.159031499999998</v>
      </c>
      <c r="H64" s="4">
        <v>98.904333311175549</v>
      </c>
      <c r="I64" s="4">
        <v>87.943372621149351</v>
      </c>
      <c r="K64" s="4"/>
      <c r="L64" s="4"/>
      <c r="M64" s="4"/>
      <c r="N64" s="4"/>
      <c r="O64" s="4"/>
    </row>
    <row r="65" spans="1:15" x14ac:dyDescent="0.25">
      <c r="A65" s="12">
        <f t="shared" si="0"/>
        <v>45074</v>
      </c>
      <c r="B65" s="4">
        <v>96.85876963228155</v>
      </c>
      <c r="C65" s="4">
        <v>86.722089949999997</v>
      </c>
      <c r="D65" s="4">
        <v>81.733208850000011</v>
      </c>
      <c r="E65" s="4">
        <v>106.05270476262368</v>
      </c>
      <c r="F65" s="4">
        <v>91.691513749999999</v>
      </c>
      <c r="G65" s="4">
        <v>89.019457000000003</v>
      </c>
      <c r="H65" s="4">
        <v>98.931187376713567</v>
      </c>
      <c r="I65" s="4">
        <v>87.699113771149356</v>
      </c>
      <c r="K65" s="4"/>
      <c r="L65" s="4"/>
      <c r="M65" s="4"/>
      <c r="N65" s="4"/>
      <c r="O65" s="4"/>
    </row>
    <row r="66" spans="1:15" x14ac:dyDescent="0.25">
      <c r="A66" s="12">
        <f t="shared" si="0"/>
        <v>45081</v>
      </c>
      <c r="B66" s="4">
        <v>95.636996009171327</v>
      </c>
      <c r="C66" s="4">
        <v>87.187754549999994</v>
      </c>
      <c r="D66" s="4">
        <v>81.275442200000001</v>
      </c>
      <c r="E66" s="4">
        <v>106.00426168432136</v>
      </c>
      <c r="F66" s="4">
        <v>91.983924999999999</v>
      </c>
      <c r="G66" s="4">
        <v>89.085107950000008</v>
      </c>
      <c r="H66" s="4">
        <v>100.52606920760999</v>
      </c>
      <c r="I66" s="4">
        <v>87.614226071149346</v>
      </c>
      <c r="K66" s="4"/>
      <c r="L66" s="4"/>
      <c r="M66" s="4"/>
      <c r="N66" s="4"/>
      <c r="O66" s="4"/>
    </row>
    <row r="67" spans="1:15" x14ac:dyDescent="0.25">
      <c r="A67" s="12">
        <f t="shared" si="0"/>
        <v>45088</v>
      </c>
      <c r="B67" s="4">
        <v>94.954541760663702</v>
      </c>
      <c r="C67" s="4">
        <v>84.309662250000002</v>
      </c>
      <c r="D67" s="4">
        <v>78.757528050000005</v>
      </c>
      <c r="E67" s="4">
        <v>102.71310815579542</v>
      </c>
      <c r="F67" s="4">
        <v>92.219893549999995</v>
      </c>
      <c r="G67" s="4">
        <v>87.999925899999994</v>
      </c>
      <c r="H67" s="4">
        <v>95.643889659252252</v>
      </c>
      <c r="I67" s="4">
        <v>85.627546921149346</v>
      </c>
      <c r="K67" s="4"/>
      <c r="L67" s="4"/>
      <c r="M67" s="4"/>
      <c r="N67" s="4"/>
      <c r="O67" s="4"/>
    </row>
    <row r="68" spans="1:15" x14ac:dyDescent="0.25">
      <c r="A68" s="12">
        <f t="shared" si="0"/>
        <v>45095</v>
      </c>
      <c r="B68" s="4">
        <v>95.397683972682984</v>
      </c>
      <c r="C68" s="4">
        <v>85.811322649999994</v>
      </c>
      <c r="D68" s="4">
        <v>77.462947450000001</v>
      </c>
      <c r="E68" s="4">
        <v>100.90597987533882</v>
      </c>
      <c r="F68" s="4">
        <v>91.208525649999999</v>
      </c>
      <c r="G68" s="4">
        <v>86.594104600000009</v>
      </c>
      <c r="H68" s="4">
        <v>95.230249935228031</v>
      </c>
      <c r="I68" s="4">
        <v>84.881517721149351</v>
      </c>
      <c r="K68" s="4"/>
      <c r="L68" s="4"/>
      <c r="M68" s="4"/>
      <c r="N68" s="4"/>
      <c r="O68" s="4"/>
    </row>
    <row r="69" spans="1:15" x14ac:dyDescent="0.25">
      <c r="A69" s="3"/>
      <c r="B69" s="4"/>
      <c r="C69" s="4"/>
      <c r="D69" s="4"/>
      <c r="E69" s="4"/>
      <c r="F69" s="4"/>
      <c r="G69" s="4"/>
      <c r="H69" s="4"/>
      <c r="I69" s="4"/>
    </row>
    <row r="70" spans="1:15" x14ac:dyDescent="0.25">
      <c r="A70" s="5" t="s">
        <v>11</v>
      </c>
    </row>
    <row r="71" spans="1:15" x14ac:dyDescent="0.25">
      <c r="A71" t="s">
        <v>12</v>
      </c>
    </row>
    <row r="72" spans="1:15" x14ac:dyDescent="0.25">
      <c r="A72" t="s">
        <v>13</v>
      </c>
    </row>
    <row r="73" spans="1:15" x14ac:dyDescent="0.25">
      <c r="A73" t="s">
        <v>14</v>
      </c>
      <c r="B73" t="s">
        <v>15</v>
      </c>
      <c r="M73" s="6" t="s">
        <v>16</v>
      </c>
    </row>
  </sheetData>
  <phoneticPr fontId="5" type="noConversion"/>
  <hyperlinks>
    <hyperlink ref="M73" r:id="rId1" xr:uid="{F30AA349-5CE2-4F49-8F8A-61EE36203E34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2CA03-B4E7-4D0C-A5A3-72D90E9DB57D}">
  <dimension ref="A1:N27"/>
  <sheetViews>
    <sheetView topLeftCell="A2" workbookViewId="0">
      <selection activeCell="M19" sqref="M19"/>
    </sheetView>
  </sheetViews>
  <sheetFormatPr defaultRowHeight="15" x14ac:dyDescent="0.25"/>
  <cols>
    <col min="1" max="1" width="10.85546875" customWidth="1"/>
    <col min="12" max="12" width="19.5703125" customWidth="1"/>
  </cols>
  <sheetData>
    <row r="1" spans="1:9" x14ac:dyDescent="0.25">
      <c r="A1" t="s">
        <v>17</v>
      </c>
    </row>
    <row r="2" spans="1:9" x14ac:dyDescent="0.25">
      <c r="A2" s="1" t="s">
        <v>18</v>
      </c>
    </row>
    <row r="3" spans="1:9" x14ac:dyDescent="0.25">
      <c r="A3" t="s">
        <v>2</v>
      </c>
    </row>
    <row r="5" spans="1:9" x14ac:dyDescent="0.25"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25">
      <c r="A6" s="11">
        <v>44652</v>
      </c>
      <c r="B6" s="4">
        <v>100.96688690803673</v>
      </c>
      <c r="C6" s="4">
        <v>98.600635850000003</v>
      </c>
      <c r="D6" s="4">
        <v>102.98333628333334</v>
      </c>
      <c r="E6" s="4">
        <v>100.80292459216999</v>
      </c>
      <c r="F6" s="4">
        <v>97.887498350000001</v>
      </c>
      <c r="G6" s="4">
        <v>96.827466399999992</v>
      </c>
      <c r="H6" s="4">
        <v>96.492976130545756</v>
      </c>
      <c r="I6" s="4">
        <v>100.00514409938728</v>
      </c>
    </row>
    <row r="7" spans="1:9" x14ac:dyDescent="0.25">
      <c r="A7" s="11">
        <v>44682</v>
      </c>
      <c r="B7" s="4">
        <v>114.92287210778969</v>
      </c>
      <c r="C7" s="4">
        <v>100.19190081999999</v>
      </c>
      <c r="D7" s="4">
        <v>110.33948811999998</v>
      </c>
      <c r="E7" s="4">
        <v>112.09539771247384</v>
      </c>
      <c r="F7" s="4">
        <v>105.60049366999999</v>
      </c>
      <c r="G7" s="4">
        <v>99.655413820000007</v>
      </c>
      <c r="H7" s="4">
        <v>98.227616861880435</v>
      </c>
      <c r="I7" s="4">
        <v>106.04997491125978</v>
      </c>
    </row>
    <row r="8" spans="1:9" x14ac:dyDescent="0.25">
      <c r="A8" s="11">
        <v>44713</v>
      </c>
      <c r="B8" s="4">
        <v>109.16456031011262</v>
      </c>
      <c r="C8" s="4">
        <v>98.368969037500008</v>
      </c>
      <c r="D8" s="4">
        <v>98.183231787500006</v>
      </c>
      <c r="E8" s="4">
        <v>117.99410609142569</v>
      </c>
      <c r="F8" s="4">
        <v>102.54263595</v>
      </c>
      <c r="G8" s="4">
        <v>99.296783212500003</v>
      </c>
      <c r="H8" s="4">
        <v>102.41885134529521</v>
      </c>
      <c r="I8" s="4">
        <v>100.95249640864935</v>
      </c>
    </row>
    <row r="9" spans="1:9" x14ac:dyDescent="0.25">
      <c r="A9" s="11">
        <v>44743</v>
      </c>
      <c r="B9" s="4">
        <v>108.4816541143245</v>
      </c>
      <c r="C9" s="4">
        <v>96.453896353343069</v>
      </c>
      <c r="D9" s="4">
        <v>93.417108704579292</v>
      </c>
      <c r="E9" s="4">
        <v>113.85116750305946</v>
      </c>
      <c r="F9" s="4">
        <v>103.87142468011449</v>
      </c>
      <c r="G9" s="4">
        <v>96.505064115091187</v>
      </c>
      <c r="H9" s="4">
        <v>103.7529579434585</v>
      </c>
      <c r="I9" s="4">
        <v>98.258731182722087</v>
      </c>
    </row>
    <row r="10" spans="1:9" x14ac:dyDescent="0.25">
      <c r="A10" s="11">
        <v>44774</v>
      </c>
      <c r="B10" s="10">
        <v>104.98226457474682</v>
      </c>
      <c r="C10" s="10">
        <v>96.019972740947168</v>
      </c>
      <c r="D10" s="10">
        <v>91.287013453807262</v>
      </c>
      <c r="E10" s="10">
        <v>111.70897757217919</v>
      </c>
      <c r="F10" s="10">
        <v>100.27170526062815</v>
      </c>
      <c r="G10" s="10">
        <v>95.58119960843068</v>
      </c>
      <c r="H10" s="10">
        <v>101.70814103430705</v>
      </c>
      <c r="I10" s="10">
        <v>96.372429497340079</v>
      </c>
    </row>
    <row r="11" spans="1:9" x14ac:dyDescent="0.25">
      <c r="A11" s="11">
        <v>44805</v>
      </c>
      <c r="B11" s="10">
        <v>103.00724204077994</v>
      </c>
      <c r="C11" s="10">
        <v>95.172937446480375</v>
      </c>
      <c r="D11" s="10">
        <v>90.370965646505539</v>
      </c>
      <c r="E11" s="10">
        <v>111.69378155608861</v>
      </c>
      <c r="F11" s="10">
        <v>100.2042938637035</v>
      </c>
      <c r="G11" s="10">
        <v>95.843323037573768</v>
      </c>
      <c r="H11" s="10">
        <v>100.56414818319334</v>
      </c>
      <c r="I11" s="10">
        <v>95.794519644549183</v>
      </c>
    </row>
    <row r="12" spans="1:9" x14ac:dyDescent="0.25">
      <c r="A12" s="11">
        <v>44835</v>
      </c>
      <c r="B12" s="10">
        <v>101.39943893774745</v>
      </c>
      <c r="C12" s="10">
        <v>95.269833304589469</v>
      </c>
      <c r="D12" s="10">
        <v>90.257431223941509</v>
      </c>
      <c r="E12" s="10">
        <v>111.63833795807189</v>
      </c>
      <c r="F12" s="10">
        <v>100.91725664317924</v>
      </c>
      <c r="G12" s="10">
        <v>95.037855450283672</v>
      </c>
      <c r="H12" s="10">
        <v>101.43502238762781</v>
      </c>
      <c r="I12" s="10">
        <v>95.641797870089334</v>
      </c>
    </row>
    <row r="13" spans="1:9" x14ac:dyDescent="0.25">
      <c r="A13" s="11">
        <v>44866</v>
      </c>
      <c r="B13" s="10">
        <v>100.84457451576064</v>
      </c>
      <c r="C13" s="10">
        <v>91.186367425</v>
      </c>
      <c r="D13" s="10">
        <v>86.6664672</v>
      </c>
      <c r="E13" s="10">
        <v>109.65413749859687</v>
      </c>
      <c r="F13" s="10">
        <v>98.60757615</v>
      </c>
      <c r="G13" s="10">
        <v>93.563044537500005</v>
      </c>
      <c r="H13" s="10">
        <v>99.876957357115728</v>
      </c>
      <c r="I13" s="10">
        <v>92.709780608649353</v>
      </c>
    </row>
    <row r="14" spans="1:9" x14ac:dyDescent="0.25">
      <c r="A14" s="11">
        <v>44896</v>
      </c>
      <c r="B14" s="10">
        <v>104.93705899170764</v>
      </c>
      <c r="C14" s="10">
        <v>97.239282466666666</v>
      </c>
      <c r="D14" s="10">
        <v>89.690314191666673</v>
      </c>
      <c r="E14" s="10">
        <v>110.99719648731887</v>
      </c>
      <c r="F14" s="10">
        <v>98.993667366666671</v>
      </c>
      <c r="G14" s="10">
        <v>93.537068574999992</v>
      </c>
      <c r="H14" s="10">
        <v>100.36281994852204</v>
      </c>
      <c r="I14" s="10">
        <v>95.390608871004687</v>
      </c>
    </row>
    <row r="15" spans="1:9" x14ac:dyDescent="0.25">
      <c r="A15" s="11">
        <v>44927</v>
      </c>
      <c r="B15" s="4">
        <v>105.64424807889175</v>
      </c>
      <c r="C15" s="4">
        <v>98.451348985822264</v>
      </c>
      <c r="D15" s="4">
        <v>92.731725955553088</v>
      </c>
      <c r="E15" s="4">
        <v>109.83494273386611</v>
      </c>
      <c r="F15" s="4">
        <v>99.678197836434904</v>
      </c>
      <c r="G15" s="4">
        <v>97.659486345153169</v>
      </c>
      <c r="H15" s="4">
        <v>105.83930981005611</v>
      </c>
      <c r="I15" s="4">
        <v>97.50729680781788</v>
      </c>
    </row>
    <row r="16" spans="1:9" x14ac:dyDescent="0.25">
      <c r="A16" s="11">
        <v>44958</v>
      </c>
      <c r="B16" s="4">
        <v>100.72671083378211</v>
      </c>
      <c r="C16" s="4">
        <v>93.52947431402896</v>
      </c>
      <c r="D16" s="4">
        <v>88.583938893327229</v>
      </c>
      <c r="E16" s="4">
        <v>106.41071773810481</v>
      </c>
      <c r="F16" s="4">
        <v>95.320792172504554</v>
      </c>
      <c r="G16" s="4">
        <v>90.74999857723104</v>
      </c>
      <c r="H16" s="4">
        <v>103.47236110868357</v>
      </c>
      <c r="I16" s="4">
        <v>92.804893242149845</v>
      </c>
    </row>
    <row r="17" spans="1:14" x14ac:dyDescent="0.25">
      <c r="A17" s="11">
        <v>44986</v>
      </c>
      <c r="B17" s="4">
        <v>100.51118806417209</v>
      </c>
      <c r="C17" s="4">
        <v>90.174158442388759</v>
      </c>
      <c r="D17" s="4">
        <v>84.657746103934613</v>
      </c>
      <c r="E17" s="4">
        <v>103.29425208065697</v>
      </c>
      <c r="F17" s="4">
        <v>91.745473698467364</v>
      </c>
      <c r="G17" s="4">
        <v>88.871732446665519</v>
      </c>
      <c r="H17" s="4">
        <v>99.839162636518267</v>
      </c>
      <c r="I17" s="4">
        <v>89.503819797986665</v>
      </c>
    </row>
    <row r="18" spans="1:14" x14ac:dyDescent="0.25">
      <c r="A18" s="11">
        <v>45017</v>
      </c>
      <c r="B18" s="10">
        <v>102.48684811545188</v>
      </c>
      <c r="C18" s="10">
        <v>90.659691870243108</v>
      </c>
      <c r="D18" s="10">
        <v>86.44848764182953</v>
      </c>
      <c r="E18" s="10">
        <v>107.36435506172288</v>
      </c>
      <c r="F18" s="10">
        <v>96.003919904651482</v>
      </c>
      <c r="G18" s="10">
        <v>89.453352543937172</v>
      </c>
      <c r="H18" s="10">
        <v>101.34639885107129</v>
      </c>
      <c r="I18" s="10">
        <v>91.27391812641865</v>
      </c>
    </row>
    <row r="19" spans="1:14" x14ac:dyDescent="0.25">
      <c r="A19" s="11">
        <f>EDATE(A18,1)</f>
        <v>45047</v>
      </c>
      <c r="B19" s="10">
        <v>96.260534637947956</v>
      </c>
      <c r="C19" s="10">
        <v>87.26703895</v>
      </c>
      <c r="D19" s="10">
        <v>82.609504287500002</v>
      </c>
      <c r="E19" s="10">
        <v>107.13666199611971</v>
      </c>
      <c r="F19" s="10">
        <v>94.940556825000002</v>
      </c>
      <c r="G19" s="10">
        <v>90.511240037499988</v>
      </c>
      <c r="H19" s="10">
        <v>104.2418433383916</v>
      </c>
      <c r="I19" s="10">
        <v>88.864484158649361</v>
      </c>
    </row>
    <row r="20" spans="1:14" x14ac:dyDescent="0.25">
      <c r="A20" s="11">
        <f>EDATE(A19,1)</f>
        <v>45078</v>
      </c>
      <c r="B20" s="10">
        <v>95.711997843699891</v>
      </c>
      <c r="C20" s="10">
        <v>86.007707350000004</v>
      </c>
      <c r="D20" s="10">
        <v>79.807281637500012</v>
      </c>
      <c r="E20" s="10">
        <v>103.91901361951982</v>
      </c>
      <c r="F20" s="10">
        <v>91.775964487500005</v>
      </c>
      <c r="G20" s="10">
        <v>88.174648862499993</v>
      </c>
      <c r="H20" s="10">
        <v>97.58284904470095</v>
      </c>
      <c r="I20" s="10">
        <v>86.455601121149357</v>
      </c>
    </row>
    <row r="21" spans="1:14" x14ac:dyDescent="0.25">
      <c r="A21" s="1"/>
      <c r="B21" s="4"/>
      <c r="C21" s="4"/>
      <c r="D21" s="4"/>
      <c r="E21" s="4"/>
      <c r="F21" s="4"/>
      <c r="G21" s="4"/>
      <c r="H21" s="4"/>
      <c r="I21" s="4"/>
    </row>
    <row r="22" spans="1:14" x14ac:dyDescent="0.25">
      <c r="A22" s="7" t="s">
        <v>11</v>
      </c>
    </row>
    <row r="23" spans="1:14" x14ac:dyDescent="0.25">
      <c r="A23" s="5" t="s">
        <v>19</v>
      </c>
    </row>
    <row r="24" spans="1:14" x14ac:dyDescent="0.25">
      <c r="A24" t="s">
        <v>12</v>
      </c>
    </row>
    <row r="25" spans="1:14" x14ac:dyDescent="0.25">
      <c r="A25" t="s">
        <v>64</v>
      </c>
    </row>
    <row r="26" spans="1:14" x14ac:dyDescent="0.25">
      <c r="A26" t="s">
        <v>13</v>
      </c>
    </row>
    <row r="27" spans="1:14" x14ac:dyDescent="0.25">
      <c r="A27" s="8" t="s">
        <v>14</v>
      </c>
      <c r="B27" s="8" t="s">
        <v>15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9" t="s">
        <v>16</v>
      </c>
      <c r="N27" s="8"/>
    </row>
  </sheetData>
  <phoneticPr fontId="5" type="noConversion"/>
  <hyperlinks>
    <hyperlink ref="M27" r:id="rId1" xr:uid="{8F944E87-AA4F-470C-B1F4-D68B7B1AE52F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6447E-0C28-4D4D-B74F-C65DFC8822F1}">
  <dimension ref="A1:N25"/>
  <sheetViews>
    <sheetView topLeftCell="A4" workbookViewId="0">
      <selection activeCell="R19" sqref="R19"/>
    </sheetView>
  </sheetViews>
  <sheetFormatPr defaultRowHeight="15" x14ac:dyDescent="0.25"/>
  <cols>
    <col min="5" max="5" width="22.5703125" bestFit="1" customWidth="1"/>
    <col min="12" max="12" width="7.42578125" customWidth="1"/>
  </cols>
  <sheetData>
    <row r="1" spans="1:9" x14ac:dyDescent="0.25">
      <c r="A1" t="s">
        <v>72</v>
      </c>
    </row>
    <row r="2" spans="1:9" x14ac:dyDescent="0.25">
      <c r="A2" s="1" t="s">
        <v>73</v>
      </c>
    </row>
    <row r="3" spans="1:9" x14ac:dyDescent="0.25">
      <c r="A3" t="s">
        <v>74</v>
      </c>
    </row>
    <row r="5" spans="1:9" x14ac:dyDescent="0.25"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25">
      <c r="A6" s="11">
        <v>44652</v>
      </c>
      <c r="B6" s="4">
        <v>100</v>
      </c>
      <c r="C6" s="4">
        <v>100</v>
      </c>
      <c r="D6" s="4">
        <v>100</v>
      </c>
      <c r="E6" s="4">
        <v>100</v>
      </c>
      <c r="F6" s="4">
        <v>100</v>
      </c>
      <c r="G6" s="4">
        <v>100</v>
      </c>
      <c r="H6" s="4">
        <v>100</v>
      </c>
      <c r="I6" s="4">
        <v>100</v>
      </c>
    </row>
    <row r="7" spans="1:9" x14ac:dyDescent="0.25">
      <c r="A7" s="11">
        <v>44682</v>
      </c>
      <c r="B7" s="4">
        <v>117.01404164492079</v>
      </c>
      <c r="C7" s="4">
        <v>114.52294030113607</v>
      </c>
      <c r="D7" s="4">
        <v>112.8403597361485</v>
      </c>
      <c r="E7" s="4">
        <v>119.30398814845755</v>
      </c>
      <c r="F7" s="4">
        <v>114.46088241955081</v>
      </c>
      <c r="G7" s="4">
        <v>107.81898736260554</v>
      </c>
      <c r="H7" s="4">
        <v>110.96196827719459</v>
      </c>
      <c r="I7" s="4">
        <v>113.12394370519925</v>
      </c>
    </row>
    <row r="8" spans="1:9" x14ac:dyDescent="0.25">
      <c r="A8" s="11">
        <v>44713</v>
      </c>
      <c r="B8" s="4">
        <v>120.07408106502896</v>
      </c>
      <c r="C8" s="4">
        <v>111.05463254660162</v>
      </c>
      <c r="D8" s="4">
        <v>110.45656562680107</v>
      </c>
      <c r="E8" s="4">
        <v>127.80382276809809</v>
      </c>
      <c r="F8" s="4">
        <v>116.45271885577522</v>
      </c>
      <c r="G8" s="4">
        <v>111.15720174622628</v>
      </c>
      <c r="H8" s="4">
        <v>120.16516317251407</v>
      </c>
      <c r="I8" s="4">
        <v>113.0737529533552</v>
      </c>
    </row>
    <row r="9" spans="1:9" x14ac:dyDescent="0.25">
      <c r="A9" s="11">
        <v>44743</v>
      </c>
      <c r="B9" s="4">
        <v>124.19200480486316</v>
      </c>
      <c r="C9" s="4">
        <v>109.74140637056212</v>
      </c>
      <c r="D9" s="4">
        <v>106.21589636642128</v>
      </c>
      <c r="E9" s="4">
        <v>118.42450995614729</v>
      </c>
      <c r="F9" s="4">
        <v>114.92513713842128</v>
      </c>
      <c r="G9" s="4">
        <v>112.33195966125538</v>
      </c>
      <c r="H9" s="4">
        <v>116.42333719248663</v>
      </c>
      <c r="I9" s="4">
        <v>110.58051291689124</v>
      </c>
    </row>
    <row r="10" spans="1:9" x14ac:dyDescent="0.25">
      <c r="A10" s="11">
        <v>44774</v>
      </c>
      <c r="B10" s="4">
        <v>125.60216795990327</v>
      </c>
      <c r="C10" s="4">
        <v>109.60987322480979</v>
      </c>
      <c r="D10" s="4">
        <v>106.88740447356832</v>
      </c>
      <c r="E10" s="4">
        <v>118.21695374651861</v>
      </c>
      <c r="F10" s="4">
        <v>115.59176742708</v>
      </c>
      <c r="G10" s="4">
        <v>112.09283049569103</v>
      </c>
      <c r="H10" s="4">
        <v>116.25295101336876</v>
      </c>
      <c r="I10" s="4">
        <v>110.92783021251805</v>
      </c>
    </row>
    <row r="11" spans="1:9" x14ac:dyDescent="0.25">
      <c r="A11" s="11">
        <v>44805</v>
      </c>
      <c r="B11" s="4">
        <v>112.92532360670658</v>
      </c>
      <c r="C11" s="4">
        <v>106.91625633533629</v>
      </c>
      <c r="D11" s="4">
        <v>103.63294091823467</v>
      </c>
      <c r="E11" s="4">
        <v>113.9016279112341</v>
      </c>
      <c r="F11" s="4">
        <v>111.13129522765379</v>
      </c>
      <c r="G11" s="4">
        <v>106.95847589095067</v>
      </c>
      <c r="H11" s="4">
        <v>112.02957320188941</v>
      </c>
      <c r="I11" s="4">
        <v>106.7983627038451</v>
      </c>
    </row>
    <row r="12" spans="1:9" x14ac:dyDescent="0.25">
      <c r="A12" s="11">
        <v>44835</v>
      </c>
      <c r="B12" s="4">
        <v>115.48317549204914</v>
      </c>
      <c r="C12" s="4">
        <v>109.5985671826764</v>
      </c>
      <c r="D12" s="4">
        <v>104.61026350575271</v>
      </c>
      <c r="E12" s="4">
        <v>117.42298790565286</v>
      </c>
      <c r="F12" s="4">
        <v>111.51346748989744</v>
      </c>
      <c r="G12" s="4">
        <v>105.41211960331177</v>
      </c>
      <c r="H12" s="4">
        <v>108.79243056037291</v>
      </c>
      <c r="I12" s="4">
        <v>107.82933928827998</v>
      </c>
    </row>
    <row r="13" spans="1:9" x14ac:dyDescent="0.25">
      <c r="A13" s="11">
        <v>44866</v>
      </c>
      <c r="B13" s="4">
        <v>119.70336715849275</v>
      </c>
      <c r="C13" s="4">
        <v>116.25869033532862</v>
      </c>
      <c r="D13" s="4">
        <v>112.3814601832795</v>
      </c>
      <c r="E13" s="4">
        <v>116.24433717705966</v>
      </c>
      <c r="F13" s="4">
        <v>111.68151016119023</v>
      </c>
      <c r="G13" s="4">
        <v>107.08234519448247</v>
      </c>
      <c r="H13" s="4">
        <v>103.62797003167327</v>
      </c>
      <c r="I13" s="4">
        <v>112.5698502184284</v>
      </c>
    </row>
    <row r="14" spans="1:9" x14ac:dyDescent="0.25">
      <c r="A14" s="11">
        <v>44896</v>
      </c>
      <c r="B14" s="4">
        <v>116.48076423678937</v>
      </c>
      <c r="C14" s="4">
        <v>110.0399249761699</v>
      </c>
      <c r="D14" s="4">
        <v>105.74330219945334</v>
      </c>
      <c r="E14" s="4">
        <v>116.28773929064585</v>
      </c>
      <c r="F14" s="4">
        <v>113.96742666818798</v>
      </c>
      <c r="G14" s="4">
        <v>102.73390092217053</v>
      </c>
      <c r="H14" s="4">
        <v>100.98447826873131</v>
      </c>
      <c r="I14" s="4">
        <v>108.1831641717786</v>
      </c>
    </row>
    <row r="15" spans="1:9" x14ac:dyDescent="0.25">
      <c r="A15" s="11">
        <v>44927</v>
      </c>
      <c r="B15" s="4">
        <v>92.750395361460221</v>
      </c>
      <c r="C15" s="4">
        <v>94.871970517328421</v>
      </c>
      <c r="D15" s="4">
        <v>90.762992686268234</v>
      </c>
      <c r="E15" s="4">
        <v>94.265294964022516</v>
      </c>
      <c r="F15" s="4">
        <v>94.900212196758943</v>
      </c>
      <c r="G15" s="4">
        <v>93.32652345099774</v>
      </c>
      <c r="H15" s="4">
        <v>95.37846941327318</v>
      </c>
      <c r="I15" s="4">
        <v>92.697556772158833</v>
      </c>
    </row>
    <row r="16" spans="1:9" x14ac:dyDescent="0.25">
      <c r="A16" s="11">
        <v>44958</v>
      </c>
      <c r="B16" s="4">
        <v>97.018338883634485</v>
      </c>
      <c r="C16" s="4">
        <v>99.596318521513936</v>
      </c>
      <c r="D16" s="4">
        <v>91.547076969049584</v>
      </c>
      <c r="E16" s="4">
        <v>94.316309300084384</v>
      </c>
      <c r="F16" s="4">
        <v>97.734033199337574</v>
      </c>
      <c r="G16" s="4">
        <v>96.330002028404323</v>
      </c>
      <c r="H16" s="4">
        <v>103.04744748345267</v>
      </c>
      <c r="I16" s="4">
        <v>94.965391704939123</v>
      </c>
    </row>
    <row r="17" spans="1:14" x14ac:dyDescent="0.25">
      <c r="A17" s="11">
        <v>44986</v>
      </c>
      <c r="B17" s="4">
        <v>102.75520798816397</v>
      </c>
      <c r="C17" s="4">
        <v>106.07817715137638</v>
      </c>
      <c r="D17" s="4">
        <v>98.521209132839843</v>
      </c>
      <c r="E17" s="4">
        <v>99.621925319923648</v>
      </c>
      <c r="F17" s="4">
        <v>102.80724906577132</v>
      </c>
      <c r="G17" s="4">
        <v>101.9710649694983</v>
      </c>
      <c r="H17" s="4">
        <v>109.5879634065013</v>
      </c>
      <c r="I17" s="4">
        <v>101.22518924069168</v>
      </c>
    </row>
    <row r="18" spans="1:14" x14ac:dyDescent="0.25">
      <c r="A18" s="11">
        <v>45017</v>
      </c>
      <c r="B18" s="4">
        <v>112.19195408480113</v>
      </c>
      <c r="C18" s="4">
        <v>109.96081246761113</v>
      </c>
      <c r="D18" s="4">
        <v>108.12985536584397</v>
      </c>
      <c r="E18" s="4">
        <v>107.16108127011711</v>
      </c>
      <c r="F18" s="4">
        <v>110.11669759916923</v>
      </c>
      <c r="G18" s="4">
        <v>106.24509612335622</v>
      </c>
      <c r="H18" s="4">
        <v>107.4</v>
      </c>
      <c r="I18" s="4">
        <v>108.5</v>
      </c>
    </row>
    <row r="19" spans="1:14" x14ac:dyDescent="0.25">
      <c r="A19" s="11">
        <f>EDATE(A18,1)</f>
        <v>45047</v>
      </c>
      <c r="B19" s="4">
        <v>118.12456513711791</v>
      </c>
      <c r="C19" s="4">
        <v>118.5766915360617</v>
      </c>
      <c r="D19" s="4">
        <v>113.78541862559644</v>
      </c>
      <c r="E19" s="4">
        <v>121.71949326077585</v>
      </c>
      <c r="F19" s="4">
        <v>119.02413149313008</v>
      </c>
      <c r="G19" s="4">
        <v>110.73398679153841</v>
      </c>
      <c r="H19" s="4">
        <v>115.3</v>
      </c>
      <c r="I19" s="4">
        <v>115.5</v>
      </c>
    </row>
    <row r="20" spans="1:14" x14ac:dyDescent="0.25">
      <c r="A20" s="11">
        <f>EDATE(A19,1)</f>
        <v>45078</v>
      </c>
      <c r="B20" s="4">
        <v>121.08045157485431</v>
      </c>
      <c r="C20" s="4">
        <v>120.59729818809623</v>
      </c>
      <c r="D20" s="4">
        <v>113.7257884376226</v>
      </c>
      <c r="E20" s="4">
        <v>125.36763937121867</v>
      </c>
      <c r="F20" s="4">
        <v>119.79819174360296</v>
      </c>
      <c r="G20" s="4">
        <v>112.16465680118498</v>
      </c>
      <c r="H20" s="4">
        <v>118.9</v>
      </c>
      <c r="I20" s="4">
        <v>116.6</v>
      </c>
    </row>
    <row r="22" spans="1:14" x14ac:dyDescent="0.25">
      <c r="A22" t="s">
        <v>75</v>
      </c>
    </row>
    <row r="23" spans="1:14" x14ac:dyDescent="0.25">
      <c r="A23" t="s">
        <v>76</v>
      </c>
    </row>
    <row r="24" spans="1:14" x14ac:dyDescent="0.25">
      <c r="A24" t="s">
        <v>13</v>
      </c>
    </row>
    <row r="25" spans="1:14" x14ac:dyDescent="0.25">
      <c r="A25" s="8" t="s">
        <v>14</v>
      </c>
      <c r="B25" s="8" t="s">
        <v>15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9" t="s">
        <v>16</v>
      </c>
      <c r="N25" s="8"/>
    </row>
  </sheetData>
  <hyperlinks>
    <hyperlink ref="M25" r:id="rId1" xr:uid="{EADA9A21-F7CB-49A7-9CCE-4F07363AF508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1474E5065875478EDE075F0724ED4E" ma:contentTypeVersion="18" ma:contentTypeDescription="Create a new document." ma:contentTypeScope="" ma:versionID="cbde12451aaa9c67817c2aa2ca0f5d4f">
  <xsd:schema xmlns:xsd="http://www.w3.org/2001/XMLSchema" xmlns:xs="http://www.w3.org/2001/XMLSchema" xmlns:p="http://schemas.microsoft.com/office/2006/metadata/properties" xmlns:ns2="4efa3da2-ca60-48f2-a344-9bc3addfa2dd" xmlns:ns3="f3a30a58-f7f7-41f6-9806-8fa070d5b945" xmlns:ns4="dc063631-6b84-449e-b0d5-7fa9dfefee6c" targetNamespace="http://schemas.microsoft.com/office/2006/metadata/properties" ma:root="true" ma:fieldsID="37efc7cfd573724042c73b75eed72bff" ns2:_="" ns3:_="" ns4:_="">
    <xsd:import namespace="4efa3da2-ca60-48f2-a344-9bc3addfa2dd"/>
    <xsd:import namespace="f3a30a58-f7f7-41f6-9806-8fa070d5b945"/>
    <xsd:import namespace="dc063631-6b84-449e-b0d5-7fa9dfefe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Hyperlink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3da2-ca60-48f2-a344-9bc3addfa2d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0a58-f7f7-41f6-9806-8fa070d5b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Hyperlink" ma:index="19" nillable="true" ma:displayName="Hyperlink" ma:format="Image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7bcdb9e-8f2b-49e0-ba82-dab308ab8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63631-6b84-449e-b0d5-7fa9dfefee6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4ebeb7b-6812-4c72-843e-8d5ac74c92dc}" ma:internalName="TaxCatchAll" ma:showField="CatchAllData" ma:web="4efa3da2-ca60-48f2-a344-9bc3addfa2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perlink xmlns="f3a30a58-f7f7-41f6-9806-8fa070d5b945">
      <Url xsi:nil="true"/>
      <Description xsi:nil="true"/>
    </Hyperlink>
    <TaxCatchAll xmlns="dc063631-6b84-449e-b0d5-7fa9dfefee6c" xsi:nil="true"/>
    <lcf76f155ced4ddcb4097134ff3c332f xmlns="f3a30a58-f7f7-41f6-9806-8fa070d5b945">
      <Terms xmlns="http://schemas.microsoft.com/office/infopath/2007/PartnerControls"/>
    </lcf76f155ced4ddcb4097134ff3c332f>
    <SharedWithUsers xmlns="4efa3da2-ca60-48f2-a344-9bc3addfa2dd">
      <UserInfo>
        <DisplayName/>
        <AccountId xsi:nil="true"/>
        <AccountType/>
      </UserInfo>
    </SharedWithUsers>
    <MediaLengthInSeconds xmlns="f3a30a58-f7f7-41f6-9806-8fa070d5b945" xsi:nil="true"/>
  </documentManagement>
</p:properties>
</file>

<file path=customXml/itemProps1.xml><?xml version="1.0" encoding="utf-8"?>
<ds:datastoreItem xmlns:ds="http://schemas.openxmlformats.org/officeDocument/2006/customXml" ds:itemID="{F7FFE7AD-DB0D-4A5C-AF0D-DA38AE08F62F}"/>
</file>

<file path=customXml/itemProps2.xml><?xml version="1.0" encoding="utf-8"?>
<ds:datastoreItem xmlns:ds="http://schemas.openxmlformats.org/officeDocument/2006/customXml" ds:itemID="{C487FC3C-582A-4744-B244-868DD4C133FF}"/>
</file>

<file path=customXml/itemProps3.xml><?xml version="1.0" encoding="utf-8"?>
<ds:datastoreItem xmlns:ds="http://schemas.openxmlformats.org/officeDocument/2006/customXml" ds:itemID="{D8E8D397-BEBD-4297-8F61-278282A587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Weekly ICS</vt:lpstr>
      <vt:lpstr>Monthly (Averaged) ICS</vt:lpstr>
      <vt:lpstr>Spending (monthly, indexed)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David Ristovski</dc:creator>
  <cp:lastModifiedBy>Walter Bolduc</cp:lastModifiedBy>
  <dcterms:created xsi:type="dcterms:W3CDTF">2015-06-05T18:17:20Z</dcterms:created>
  <dcterms:modified xsi:type="dcterms:W3CDTF">2023-08-04T20:06:58Z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0x0101004C1474E5065875478EDE075F0724ED4E</vt:lpwstr>
  </property>
  <property fmtid="{D5CDD505-2E9C-101B-9397-08002B2CF9AE}" pid="3" name="Order">
    <vt:r8>7013000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