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R:\BoardShare-ECON-Division\Metro_Outlook\Publication - Cities\MCI_Major-City-Insights\Download_Excel-files\"/>
    </mc:Choice>
  </mc:AlternateContent>
  <xr:revisionPtr revIDLastSave="0" documentId="8_{8A54FBF1-FA4D-4DDD-AF78-AF4639A2744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itchener–Cambridge–Waterloo" sheetId="1" r:id="rId1"/>
    <sheet name="National Overview" sheetId="2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46" i="1" l="1"/>
  <c r="A262" i="1"/>
  <c r="B4" i="1"/>
  <c r="C4" i="1" l="1"/>
  <c r="B49" i="1"/>
  <c r="B167" i="1"/>
  <c r="F167" i="1"/>
  <c r="F49" i="1"/>
</calcChain>
</file>

<file path=xl/sharedStrings.xml><?xml version="1.0" encoding="utf-8"?>
<sst xmlns="http://schemas.openxmlformats.org/spreadsheetml/2006/main" count="1305" uniqueCount="800">
  <si>
    <t>Source: Standard &amp; Poor’s.</t>
  </si>
  <si>
    <t>Total employment (000s)</t>
  </si>
  <si>
    <t>Population (000s)</t>
  </si>
  <si>
    <t>Retail sales ($ millions)</t>
  </si>
  <si>
    <t>Unemployment rate (per cent)</t>
  </si>
  <si>
    <t>Sources: The Conference Board of Canada; Statistics Canada.</t>
  </si>
  <si>
    <t>Canada</t>
  </si>
  <si>
    <t>Total</t>
  </si>
  <si>
    <t>Industrial</t>
  </si>
  <si>
    <t>Office</t>
  </si>
  <si>
    <t>Wholesale and retail trade</t>
  </si>
  <si>
    <t>Transportation and warehousing</t>
  </si>
  <si>
    <t>CPI (2002 = 1.0)</t>
  </si>
  <si>
    <t>Sources: Statistics Canada; CMHC Housing Time Series Database; The Conference Board of Canada.</t>
  </si>
  <si>
    <t>Non-Commercial Services</t>
  </si>
  <si>
    <t>Source: The Conference Board of Canada.</t>
  </si>
  <si>
    <t>(000s)</t>
  </si>
  <si>
    <t>Manufacturing</t>
  </si>
  <si>
    <t>Class*</t>
  </si>
  <si>
    <t>Industry</t>
  </si>
  <si>
    <t>*North American Industrial Classification System</t>
  </si>
  <si>
    <t>Source: Statistics Canada.</t>
  </si>
  <si>
    <t>Fluctuations</t>
  </si>
  <si>
    <t>Link to Canada</t>
  </si>
  <si>
    <t>No link to Canada</t>
  </si>
  <si>
    <t>Compared to Canada</t>
  </si>
  <si>
    <t>Building permits ($ 000s)</t>
  </si>
  <si>
    <t>Office sector*</t>
  </si>
  <si>
    <t>No. of square feet (000s)</t>
  </si>
  <si>
    <t>Vacancy rate (%)</t>
  </si>
  <si>
    <t>Employment (000s)</t>
  </si>
  <si>
    <t>Residential</t>
  </si>
  <si>
    <t>Non-residential</t>
  </si>
  <si>
    <t>Commercial</t>
  </si>
  <si>
    <t>Consumer</t>
  </si>
  <si>
    <t>Business</t>
  </si>
  <si>
    <t>Bankruptcies</t>
  </si>
  <si>
    <t>Percentage change</t>
  </si>
  <si>
    <t>*Information and cultural services; finance, insurance, and real estate; business services; and public administration.</t>
  </si>
  <si>
    <t>Sources: The Conference Board of Canada; Statistics Canada; Industry Canada; CBRE.</t>
  </si>
  <si>
    <t>Public admin.</t>
  </si>
  <si>
    <t>Fin., ins., &amp; real est.</t>
  </si>
  <si>
    <t>Information &amp; cultural</t>
  </si>
  <si>
    <t>Trans. &amp; ware.</t>
  </si>
  <si>
    <t>Wholesale &amp; retail</t>
  </si>
  <si>
    <t>Total employment</t>
  </si>
  <si>
    <t>Primary and utilities</t>
  </si>
  <si>
    <t>Information and cultural industries</t>
  </si>
  <si>
    <t>Employees (000s)</t>
  </si>
  <si>
    <t>Public admin. and non-comm.</t>
  </si>
  <si>
    <t>($ 000s)</t>
  </si>
  <si>
    <t>Sources: Statistics Canada; The Conference Board of Canada.</t>
  </si>
  <si>
    <t>International</t>
  </si>
  <si>
    <t>Interprovincial</t>
  </si>
  <si>
    <t>Intercity</t>
  </si>
  <si>
    <t>(share of total employment)</t>
  </si>
  <si>
    <t>Sector</t>
  </si>
  <si>
    <t xml:space="preserve">Industrial </t>
  </si>
  <si>
    <t>Transport and Warehousing</t>
  </si>
  <si>
    <t>Wholesale and Retail Trade</t>
  </si>
  <si>
    <t>Sources: The Conference Board of Canada; CMHC Housing Time Series Database.</t>
  </si>
  <si>
    <t>Quebec</t>
  </si>
  <si>
    <t>Household income per capita ($)</t>
  </si>
  <si>
    <t>Constuction</t>
  </si>
  <si>
    <t>building, and other support services</t>
  </si>
  <si>
    <t>Professional, scientific and technical services</t>
  </si>
  <si>
    <t>Educational services</t>
  </si>
  <si>
    <t>Health care and social assistance</t>
  </si>
  <si>
    <t>Arts, entertainment and recreation</t>
  </si>
  <si>
    <t>Accommodation and food services</t>
  </si>
  <si>
    <t>Other services (except public administration)</t>
  </si>
  <si>
    <t>Public administration</t>
  </si>
  <si>
    <t>*Other Services</t>
  </si>
  <si>
    <t>(per cent)</t>
  </si>
  <si>
    <t>(versus national average)</t>
  </si>
  <si>
    <t>Non-com. Services</t>
  </si>
  <si>
    <t>Prof., scientific, &amp; tech. services</t>
  </si>
  <si>
    <t>Other services*</t>
  </si>
  <si>
    <t xml:space="preserve">Unshaded area represents forecast data. </t>
  </si>
  <si>
    <t>Overview</t>
  </si>
  <si>
    <t>*arts, entertainment, and recreation; accommodation and food services; and other services (except public administration)</t>
  </si>
  <si>
    <t xml:space="preserve">Finance, insurance, real estate, business, </t>
  </si>
  <si>
    <t>Real GDP growth and ranking</t>
  </si>
  <si>
    <t>Credit quality</t>
  </si>
  <si>
    <t>Relative cost of shelter</t>
  </si>
  <si>
    <t>Economic indicators</t>
  </si>
  <si>
    <t>Labour and employment</t>
  </si>
  <si>
    <t>Employment outlook</t>
  </si>
  <si>
    <t>Sectoral employment</t>
  </si>
  <si>
    <t>Employment market variability</t>
  </si>
  <si>
    <t>Employment in perspective</t>
  </si>
  <si>
    <t>GDP outlook</t>
  </si>
  <si>
    <t>Sources of migration</t>
  </si>
  <si>
    <t>Construction and real estate</t>
  </si>
  <si>
    <t>Construction, commercial real estate, and income overview</t>
  </si>
  <si>
    <t>Real GDP growth</t>
  </si>
  <si>
    <t>Year</t>
  </si>
  <si>
    <t>Alberta</t>
  </si>
  <si>
    <t>British Columbia</t>
  </si>
  <si>
    <t>Manitoba</t>
  </si>
  <si>
    <t>New Brunswick</t>
  </si>
  <si>
    <t>Newfoundland and Labrador</t>
  </si>
  <si>
    <t>Nova Scotia</t>
  </si>
  <si>
    <t>Ontario</t>
  </si>
  <si>
    <t>Saskatchewan</t>
  </si>
  <si>
    <t>f = forecast data</t>
  </si>
  <si>
    <t>Region</t>
  </si>
  <si>
    <t>Ranking</t>
  </si>
  <si>
    <t>Indicator</t>
  </si>
  <si>
    <t>Consumer price index (2002 = 1.000)</t>
  </si>
  <si>
    <t>e = estimate; unshaded area represents forecast data.</t>
  </si>
  <si>
    <t>Sources: The Conference Board of Canada; Statistics Canada; CMHC Housing Time Series Database.</t>
  </si>
  <si>
    <t>Key economic indicators (Canada and provinces; compiled data)</t>
  </si>
  <si>
    <t>Key economic indicators—% change (Canada and provinces; compiled data)</t>
  </si>
  <si>
    <t>(percentage change from the previous period)</t>
  </si>
  <si>
    <t>Real estate</t>
  </si>
  <si>
    <t>Housing starts</t>
  </si>
  <si>
    <t>Sources: CBRE; CMHC Housing Time Series Database.</t>
  </si>
  <si>
    <t>*in structures with at least six units.</t>
  </si>
  <si>
    <t>Total housing starts (units)</t>
  </si>
  <si>
    <t>n.a.</t>
  </si>
  <si>
    <t>Kitchener–Cambridge–Waterloo</t>
  </si>
  <si>
    <t>Dominant industries, 2023</t>
  </si>
  <si>
    <t>Real GDP at basic prices (2017 $ millions)</t>
  </si>
  <si>
    <t>Comparative employment, 2023</t>
  </si>
  <si>
    <t>Household income per capita, 2023</t>
  </si>
  <si>
    <t>Economic structure, 2023</t>
  </si>
  <si>
    <t>2015</t>
  </si>
  <si>
    <t>2016</t>
  </si>
  <si>
    <t>2017</t>
  </si>
  <si>
    <t>2018</t>
  </si>
  <si>
    <t>2019</t>
  </si>
  <si>
    <t>2020</t>
  </si>
  <si>
    <t>2021</t>
  </si>
  <si>
    <t>2022</t>
  </si>
  <si>
    <t>2025-28</t>
  </si>
  <si>
    <t>2019-28</t>
  </si>
  <si>
    <t>(Out of 11 CMAs)</t>
  </si>
  <si>
    <t>#6</t>
  </si>
  <si>
    <t>#5</t>
  </si>
  <si>
    <t>#1</t>
  </si>
  <si>
    <t>#3</t>
  </si>
  <si>
    <t>2023</t>
  </si>
  <si>
    <t>2024</t>
  </si>
  <si>
    <t>2025</t>
  </si>
  <si>
    <t>2026</t>
  </si>
  <si>
    <t>2027</t>
  </si>
  <si>
    <t>2028</t>
  </si>
  <si>
    <t>4411 - 4543</t>
  </si>
  <si>
    <t>Retail Trade</t>
  </si>
  <si>
    <t>2311 - 2329</t>
  </si>
  <si>
    <t>Construction</t>
  </si>
  <si>
    <t>Computer System Design Services</t>
  </si>
  <si>
    <t>3361 - 3369</t>
  </si>
  <si>
    <t>Transportation Equipment Manufacturing</t>
  </si>
  <si>
    <t>6112 - 6117</t>
  </si>
  <si>
    <t>Other Educational Services</t>
  </si>
  <si>
    <t>7221 - 7224</t>
  </si>
  <si>
    <t>Food Services and Drinking Places</t>
  </si>
  <si>
    <t>Primary and Secondary</t>
  </si>
  <si>
    <t>5241 - 5242, 5261 - 5269</t>
  </si>
  <si>
    <t>Insurance Carriers &amp; Related Activities and Funds &amp; Other Financial Vehicles</t>
  </si>
  <si>
    <t>Downtown Office Market (2023Q4)</t>
  </si>
  <si>
    <t>Class A Vacancy Rate</t>
  </si>
  <si>
    <t>Average Class A Net Rent ($/Sq. Ft.)</t>
  </si>
  <si>
    <t>Suburban Office Market (2023Q4)</t>
  </si>
  <si>
    <t>Industrial Market (2023Q4)</t>
  </si>
  <si>
    <t>Overall Availability Rate</t>
  </si>
  <si>
    <t>Average Net Rent ($/Sq. Ft.)</t>
  </si>
  <si>
    <t>Apartment Market (October 2022)</t>
  </si>
  <si>
    <t>Vacancy Rate</t>
  </si>
  <si>
    <t>Average Two Bedroom Rent</t>
  </si>
  <si>
    <t>Homeownership (2022)</t>
  </si>
  <si>
    <t>Rental (Oct. 2022)</t>
  </si>
  <si>
    <t>2024f</t>
  </si>
  <si>
    <t>2025f</t>
  </si>
  <si>
    <t>2026f</t>
  </si>
  <si>
    <t>2027f</t>
  </si>
  <si>
    <t>2028f</t>
  </si>
  <si>
    <t>2023e</t>
  </si>
  <si>
    <t>2025–28f</t>
  </si>
  <si>
    <t>2019–28f</t>
  </si>
  <si>
    <t>AAA</t>
  </si>
  <si>
    <t>A+</t>
  </si>
  <si>
    <t>AA</t>
  </si>
  <si>
    <t>A</t>
  </si>
  <si>
    <t>AA–</t>
  </si>
  <si>
    <t>Real GDP at market prices (2017 $ millions)</t>
  </si>
  <si>
    <t>2,240,936</t>
  </si>
  <si>
    <t>2,326,537</t>
  </si>
  <si>
    <t>2,351,337</t>
  </si>
  <si>
    <t>2,369,119</t>
  </si>
  <si>
    <t>2,423,114</t>
  </si>
  <si>
    <t>2,481,146</t>
  </si>
  <si>
    <t>2,539,360</t>
  </si>
  <si>
    <t>2,596,031</t>
  </si>
  <si>
    <t>18,950</t>
  </si>
  <si>
    <t>19,700</t>
  </si>
  <si>
    <t>20,182</t>
  </si>
  <si>
    <t>20,509</t>
  </si>
  <si>
    <t>20,883</t>
  </si>
  <si>
    <t>21,240</t>
  </si>
  <si>
    <t>21,497</t>
  </si>
  <si>
    <t>21,701</t>
  </si>
  <si>
    <t>7.5</t>
  </si>
  <si>
    <t>5.3</t>
  </si>
  <si>
    <t>5.4</t>
  </si>
  <si>
    <t>6.0</t>
  </si>
  <si>
    <t>5.8</t>
  </si>
  <si>
    <t>5.5</t>
  </si>
  <si>
    <t>54,299</t>
  </si>
  <si>
    <t>56,564</t>
  </si>
  <si>
    <t>58,252</t>
  </si>
  <si>
    <t>59,690</t>
  </si>
  <si>
    <t>61,046</t>
  </si>
  <si>
    <t>62,426</t>
  </si>
  <si>
    <t>63,949</t>
  </si>
  <si>
    <t>65,503</t>
  </si>
  <si>
    <t>38,223</t>
  </si>
  <si>
    <t>38,867</t>
  </si>
  <si>
    <t>39,966</t>
  </si>
  <si>
    <t>41,074</t>
  </si>
  <si>
    <t>41,803</t>
  </si>
  <si>
    <t>42,399</t>
  </si>
  <si>
    <t>42,809</t>
  </si>
  <si>
    <t>43,168</t>
  </si>
  <si>
    <t>Single-family housing starts (000s)</t>
  </si>
  <si>
    <t>82.1</t>
  </si>
  <si>
    <t>72.6</t>
  </si>
  <si>
    <t>55.6</t>
  </si>
  <si>
    <t>65.1</t>
  </si>
  <si>
    <t>64.9</t>
  </si>
  <si>
    <t>63.3</t>
  </si>
  <si>
    <t>61.5</t>
  </si>
  <si>
    <t>59.4</t>
  </si>
  <si>
    <t>Multi-family housing starts (000s)</t>
  </si>
  <si>
    <t>189.1</t>
  </si>
  <si>
    <t>189.2</t>
  </si>
  <si>
    <t>185.2</t>
  </si>
  <si>
    <t>180.3</t>
  </si>
  <si>
    <t>184.6</t>
  </si>
  <si>
    <t>185.3</t>
  </si>
  <si>
    <t>184.8</t>
  </si>
  <si>
    <t>183.4</t>
  </si>
  <si>
    <t>718,207</t>
  </si>
  <si>
    <t>777,547</t>
  </si>
  <si>
    <t>794,404</t>
  </si>
  <si>
    <t>816,503</t>
  </si>
  <si>
    <t>843,906</t>
  </si>
  <si>
    <t>874,557</t>
  </si>
  <si>
    <t>906,257</t>
  </si>
  <si>
    <t>938,507</t>
  </si>
  <si>
    <t>1.416</t>
  </si>
  <si>
    <t>1.512</t>
  </si>
  <si>
    <t>1.571</t>
  </si>
  <si>
    <t>1.613</t>
  </si>
  <si>
    <t>1.646</t>
  </si>
  <si>
    <t>1.680</t>
  </si>
  <si>
    <t>1.713</t>
  </si>
  <si>
    <t>1.747</t>
  </si>
  <si>
    <t>314,850</t>
  </si>
  <si>
    <t>331,489</t>
  </si>
  <si>
    <t>339,285</t>
  </si>
  <si>
    <t>342,737</t>
  </si>
  <si>
    <t>352,489</t>
  </si>
  <si>
    <t>361,333</t>
  </si>
  <si>
    <t>370,590</t>
  </si>
  <si>
    <t>380,025</t>
  </si>
  <si>
    <t>2,261</t>
  </si>
  <si>
    <t>2,378</t>
  </si>
  <si>
    <t>2,463</t>
  </si>
  <si>
    <t>2,540</t>
  </si>
  <si>
    <t>2,618</t>
  </si>
  <si>
    <t>2,684</t>
  </si>
  <si>
    <t>2,735</t>
  </si>
  <si>
    <t>2,779</t>
  </si>
  <si>
    <t>8.5</t>
  </si>
  <si>
    <t>5.9</t>
  </si>
  <si>
    <t>6.4</t>
  </si>
  <si>
    <t>5.6</t>
  </si>
  <si>
    <t>59,027</t>
  </si>
  <si>
    <t>61,622</t>
  </si>
  <si>
    <t>61,617</t>
  </si>
  <si>
    <t>62,541</t>
  </si>
  <si>
    <t>64,085</t>
  </si>
  <si>
    <t>65,939</t>
  </si>
  <si>
    <t>67,485</t>
  </si>
  <si>
    <t>69,194</t>
  </si>
  <si>
    <t>4,431</t>
  </si>
  <si>
    <t>4,505</t>
  </si>
  <si>
    <t>4,674</t>
  </si>
  <si>
    <t>4,865</t>
  </si>
  <si>
    <t>5,010</t>
  </si>
  <si>
    <t>5,128</t>
  </si>
  <si>
    <t>5,223</t>
  </si>
  <si>
    <t>5,303</t>
  </si>
  <si>
    <t>14.5</t>
  </si>
  <si>
    <t>14.8</t>
  </si>
  <si>
    <t>12.9</t>
  </si>
  <si>
    <t>14.7</t>
  </si>
  <si>
    <t>14.4</t>
  </si>
  <si>
    <t>14.0</t>
  </si>
  <si>
    <t>17.4</t>
  </si>
  <si>
    <t>21.8</t>
  </si>
  <si>
    <t>23.2</t>
  </si>
  <si>
    <t>24.2</t>
  </si>
  <si>
    <t>25.2</t>
  </si>
  <si>
    <t>25.8</t>
  </si>
  <si>
    <t>26.2</t>
  </si>
  <si>
    <t>26.4</t>
  </si>
  <si>
    <t>91,534</t>
  </si>
  <si>
    <t>97,807</t>
  </si>
  <si>
    <t>101,935</t>
  </si>
  <si>
    <t>103,585</t>
  </si>
  <si>
    <t>106,898</t>
  </si>
  <si>
    <t>110,583</t>
  </si>
  <si>
    <t>114,298</t>
  </si>
  <si>
    <t>117,900</t>
  </si>
  <si>
    <t>1.493</t>
  </si>
  <si>
    <t>1.589</t>
  </si>
  <si>
    <t>1.641</t>
  </si>
  <si>
    <t>1.685</t>
  </si>
  <si>
    <t>1.720</t>
  </si>
  <si>
    <t>1.755</t>
  </si>
  <si>
    <t>1.790</t>
  </si>
  <si>
    <t>1.825</t>
  </si>
  <si>
    <t>288,151</t>
  </si>
  <si>
    <t>299,250</t>
  </si>
  <si>
    <t>302,791</t>
  </si>
  <si>
    <t>305,140</t>
  </si>
  <si>
    <t>312,396</t>
  </si>
  <si>
    <t>319,852</t>
  </si>
  <si>
    <t>326,705</t>
  </si>
  <si>
    <t>332,819</t>
  </si>
  <si>
    <t>2,666</t>
  </si>
  <si>
    <t>2,748</t>
  </si>
  <si>
    <t>2,792</t>
  </si>
  <si>
    <t>2,852</t>
  </si>
  <si>
    <t>2,909</t>
  </si>
  <si>
    <t>2,951</t>
  </si>
  <si>
    <t>2,984</t>
  </si>
  <si>
    <t>3,011</t>
  </si>
  <si>
    <t>6.5</t>
  </si>
  <si>
    <t>4.6</t>
  </si>
  <si>
    <t>5.2</t>
  </si>
  <si>
    <t>5.0</t>
  </si>
  <si>
    <t>4.9</t>
  </si>
  <si>
    <t>56,389</t>
  </si>
  <si>
    <t>58,421</t>
  </si>
  <si>
    <t>60,404</t>
  </si>
  <si>
    <t>62,373</t>
  </si>
  <si>
    <t>64,337</t>
  </si>
  <si>
    <t>66,005</t>
  </si>
  <si>
    <t>67,766</t>
  </si>
  <si>
    <t>69,586</t>
  </si>
  <si>
    <t>5,219</t>
  </si>
  <si>
    <t>5,339</t>
  </si>
  <si>
    <t>5,500</t>
  </si>
  <si>
    <t>5,661</t>
  </si>
  <si>
    <t>5,764</t>
  </si>
  <si>
    <t>5,844</t>
  </si>
  <si>
    <t>5,904</t>
  </si>
  <si>
    <t>5,954</t>
  </si>
  <si>
    <t>11.0</t>
  </si>
  <si>
    <t>9.9</t>
  </si>
  <si>
    <t>7.0</t>
  </si>
  <si>
    <t>8.3</t>
  </si>
  <si>
    <t>8.0</t>
  </si>
  <si>
    <t>7.7</t>
  </si>
  <si>
    <t>7.4</t>
  </si>
  <si>
    <t>36.6</t>
  </si>
  <si>
    <t>36.8</t>
  </si>
  <si>
    <t>43.5</t>
  </si>
  <si>
    <t>34.4</t>
  </si>
  <si>
    <t>34.3</t>
  </si>
  <si>
    <t>34.1</t>
  </si>
  <si>
    <t>33.6</t>
  </si>
  <si>
    <t>104,653</t>
  </si>
  <si>
    <t>107,889</t>
  </si>
  <si>
    <t>108,686</t>
  </si>
  <si>
    <t>111,067</t>
  </si>
  <si>
    <t>115,088</t>
  </si>
  <si>
    <t>119,723</t>
  </si>
  <si>
    <t>124,609</t>
  </si>
  <si>
    <t>129,720</t>
  </si>
  <si>
    <t>1.361</t>
  </si>
  <si>
    <t>1.455</t>
  </si>
  <si>
    <t>1.555</t>
  </si>
  <si>
    <t>1.587</t>
  </si>
  <si>
    <t>1.619</t>
  </si>
  <si>
    <t>1.652</t>
  </si>
  <si>
    <t>1.686</t>
  </si>
  <si>
    <t>66,275</t>
  </si>
  <si>
    <t>68,483</t>
  </si>
  <si>
    <t>69,599</t>
  </si>
  <si>
    <t>69,838</t>
  </si>
  <si>
    <t>71,739</t>
  </si>
  <si>
    <t>73,393</t>
  </si>
  <si>
    <t>75,050</t>
  </si>
  <si>
    <t>76,588</t>
  </si>
  <si>
    <t>656</t>
  </si>
  <si>
    <t>677</t>
  </si>
  <si>
    <t>694</t>
  </si>
  <si>
    <t>711</t>
  </si>
  <si>
    <t>728</t>
  </si>
  <si>
    <t>741</t>
  </si>
  <si>
    <t>751</t>
  </si>
  <si>
    <t>760</t>
  </si>
  <si>
    <t>4.5</t>
  </si>
  <si>
    <t>4.8</t>
  </si>
  <si>
    <t>4.7</t>
  </si>
  <si>
    <t>47,866</t>
  </si>
  <si>
    <t>49,190</t>
  </si>
  <si>
    <t>50,700</t>
  </si>
  <si>
    <t>51,621</t>
  </si>
  <si>
    <t>52,663</t>
  </si>
  <si>
    <t>53,644</t>
  </si>
  <si>
    <t>54,791</t>
  </si>
  <si>
    <t>56,062</t>
  </si>
  <si>
    <t>1,390</t>
  </si>
  <si>
    <t>1,411</t>
  </si>
  <si>
    <t>1,449</t>
  </si>
  <si>
    <t>1,489</t>
  </si>
  <si>
    <t>1,522</t>
  </si>
  <si>
    <t>1,549</t>
  </si>
  <si>
    <t>1,571</t>
  </si>
  <si>
    <t>1,590</t>
  </si>
  <si>
    <t>3.6</t>
  </si>
  <si>
    <t>3.0</t>
  </si>
  <si>
    <t>2.2</t>
  </si>
  <si>
    <t>2.6</t>
  </si>
  <si>
    <t>2.7</t>
  </si>
  <si>
    <t>4.4</t>
  </si>
  <si>
    <t>5.1</t>
  </si>
  <si>
    <t>5.7</t>
  </si>
  <si>
    <t>24,315</t>
  </si>
  <si>
    <t>26,399</t>
  </si>
  <si>
    <t>26,967</t>
  </si>
  <si>
    <t>27,434</t>
  </si>
  <si>
    <t>28,341</t>
  </si>
  <si>
    <t>29,387</t>
  </si>
  <si>
    <t>30,467</t>
  </si>
  <si>
    <t>31,563</t>
  </si>
  <si>
    <t>1.420</t>
  </si>
  <si>
    <t>1.532</t>
  </si>
  <si>
    <t>1.586</t>
  </si>
  <si>
    <t>1.621</t>
  </si>
  <si>
    <t>1.654</t>
  </si>
  <si>
    <t>1.688</t>
  </si>
  <si>
    <t>1.722</t>
  </si>
  <si>
    <t>1.756</t>
  </si>
  <si>
    <t>33,875</t>
  </si>
  <si>
    <t>34,330</t>
  </si>
  <si>
    <t>35,109</t>
  </si>
  <si>
    <t>35,186</t>
  </si>
  <si>
    <t>35,788</t>
  </si>
  <si>
    <t>36,527</t>
  </si>
  <si>
    <t>37,177</t>
  </si>
  <si>
    <t>37,780</t>
  </si>
  <si>
    <t>364</t>
  </si>
  <si>
    <t>374</t>
  </si>
  <si>
    <t>386</t>
  </si>
  <si>
    <t>394</t>
  </si>
  <si>
    <t>402</t>
  </si>
  <si>
    <t>406</t>
  </si>
  <si>
    <t>409</t>
  </si>
  <si>
    <t>410</t>
  </si>
  <si>
    <t>9.1</t>
  </si>
  <si>
    <t>7.2</t>
  </si>
  <si>
    <t>6.6</t>
  </si>
  <si>
    <t>7.1</t>
  </si>
  <si>
    <t>6.8</t>
  </si>
  <si>
    <t>47,779</t>
  </si>
  <si>
    <t>49,363</t>
  </si>
  <si>
    <t>50,635</t>
  </si>
  <si>
    <t>51,597</t>
  </si>
  <si>
    <t>52,713</t>
  </si>
  <si>
    <t>53,589</t>
  </si>
  <si>
    <t>54,616</t>
  </si>
  <si>
    <t>55,682</t>
  </si>
  <si>
    <t>790</t>
  </si>
  <si>
    <t>807</t>
  </si>
  <si>
    <t>831</t>
  </si>
  <si>
    <t>856</t>
  </si>
  <si>
    <t>873</t>
  </si>
  <si>
    <t>886</t>
  </si>
  <si>
    <t>893</t>
  </si>
  <si>
    <t>899</t>
  </si>
  <si>
    <t>1.3</t>
  </si>
  <si>
    <t>1.4</t>
  </si>
  <si>
    <t>1.2</t>
  </si>
  <si>
    <t>1.1</t>
  </si>
  <si>
    <t>1.0</t>
  </si>
  <si>
    <t>2.5</t>
  </si>
  <si>
    <t>3.3</t>
  </si>
  <si>
    <t>3.2</t>
  </si>
  <si>
    <t>3.9</t>
  </si>
  <si>
    <t>3.8</t>
  </si>
  <si>
    <t>3.4</t>
  </si>
  <si>
    <t>3.1</t>
  </si>
  <si>
    <t>15,309</t>
  </si>
  <si>
    <t>16,500</t>
  </si>
  <si>
    <t>17,213</t>
  </si>
  <si>
    <t>17,871</t>
  </si>
  <si>
    <t>18,568</t>
  </si>
  <si>
    <t>19,337</t>
  </si>
  <si>
    <t>20,110</t>
  </si>
  <si>
    <t>20,891</t>
  </si>
  <si>
    <t>1.418</t>
  </si>
  <si>
    <t>1.521</t>
  </si>
  <si>
    <t>1.575</t>
  </si>
  <si>
    <t>1.612</t>
  </si>
  <si>
    <t>1.645</t>
  </si>
  <si>
    <t>1.678</t>
  </si>
  <si>
    <t>1.712</t>
  </si>
  <si>
    <t>30,128</t>
  </si>
  <si>
    <t>29,690</t>
  </si>
  <si>
    <t>29,577</t>
  </si>
  <si>
    <t>30,010</t>
  </si>
  <si>
    <t>30,333</t>
  </si>
  <si>
    <t>30,716</t>
  </si>
  <si>
    <t>31,212</t>
  </si>
  <si>
    <t>31,634</t>
  </si>
  <si>
    <t>223</t>
  </si>
  <si>
    <t>232</t>
  </si>
  <si>
    <t>237</t>
  </si>
  <si>
    <t>239</t>
  </si>
  <si>
    <t>238</t>
  </si>
  <si>
    <t>13.1</t>
  </si>
  <si>
    <t>11.2</t>
  </si>
  <si>
    <t>10.6</t>
  </si>
  <si>
    <t>10.3</t>
  </si>
  <si>
    <t>10.1</t>
  </si>
  <si>
    <t>10.0</t>
  </si>
  <si>
    <t>52,981</t>
  </si>
  <si>
    <t>53,603</t>
  </si>
  <si>
    <t>55,432</t>
  </si>
  <si>
    <t>56,816</t>
  </si>
  <si>
    <t>57,736</t>
  </si>
  <si>
    <t>58,518</t>
  </si>
  <si>
    <t>59,386</t>
  </si>
  <si>
    <t>60,350</t>
  </si>
  <si>
    <t>527</t>
  </si>
  <si>
    <t>531</t>
  </si>
  <si>
    <t>538</t>
  </si>
  <si>
    <t>544</t>
  </si>
  <si>
    <t>548</t>
  </si>
  <si>
    <t>550</t>
  </si>
  <si>
    <t>551</t>
  </si>
  <si>
    <t>0.7</t>
  </si>
  <si>
    <t>0.6</t>
  </si>
  <si>
    <t>0.5</t>
  </si>
  <si>
    <t>0.4</t>
  </si>
  <si>
    <t>0.3</t>
  </si>
  <si>
    <t>0.2</t>
  </si>
  <si>
    <t>10,422</t>
  </si>
  <si>
    <t>11,221</t>
  </si>
  <si>
    <t>11,392</t>
  </si>
  <si>
    <t>11,398</t>
  </si>
  <si>
    <t>11,541</t>
  </si>
  <si>
    <t>11,679</t>
  </si>
  <si>
    <t>11,828</t>
  </si>
  <si>
    <t>11,978</t>
  </si>
  <si>
    <t>1.447</t>
  </si>
  <si>
    <t>1.539</t>
  </si>
  <si>
    <t>1.590</t>
  </si>
  <si>
    <t>1.630</t>
  </si>
  <si>
    <t>1.663</t>
  </si>
  <si>
    <t>1.697</t>
  </si>
  <si>
    <t>1.731</t>
  </si>
  <si>
    <t>1.766</t>
  </si>
  <si>
    <t>41,914</t>
  </si>
  <si>
    <t>43,188</t>
  </si>
  <si>
    <t>43,375</t>
  </si>
  <si>
    <t>43,605</t>
  </si>
  <si>
    <t>44,509</t>
  </si>
  <si>
    <t>45,396</t>
  </si>
  <si>
    <t>46,205</t>
  </si>
  <si>
    <t>46,971</t>
  </si>
  <si>
    <t>468</t>
  </si>
  <si>
    <t>485</t>
  </si>
  <si>
    <t>498</t>
  </si>
  <si>
    <t>511</t>
  </si>
  <si>
    <t>520</t>
  </si>
  <si>
    <t>525</t>
  </si>
  <si>
    <t>528</t>
  </si>
  <si>
    <t>8.6</t>
  </si>
  <si>
    <t>6.7</t>
  </si>
  <si>
    <t>6.3</t>
  </si>
  <si>
    <t>6.1</t>
  </si>
  <si>
    <t>48,997</t>
  </si>
  <si>
    <t>49,720</t>
  </si>
  <si>
    <t>51,741</t>
  </si>
  <si>
    <t>53,252</t>
  </si>
  <si>
    <t>54,557</t>
  </si>
  <si>
    <t>55,912</t>
  </si>
  <si>
    <t>57,178</t>
  </si>
  <si>
    <t>58,531</t>
  </si>
  <si>
    <t>998</t>
  </si>
  <si>
    <t>1,022</t>
  </si>
  <si>
    <t>1,053</t>
  </si>
  <si>
    <t>1,082</t>
  </si>
  <si>
    <t>1,101</t>
  </si>
  <si>
    <t>1,112</t>
  </si>
  <si>
    <t>1,119</t>
  </si>
  <si>
    <t>1,123</t>
  </si>
  <si>
    <t>2.3</t>
  </si>
  <si>
    <t>2.1</t>
  </si>
  <si>
    <t>2.4</t>
  </si>
  <si>
    <t>2.0</t>
  </si>
  <si>
    <t>1.8</t>
  </si>
  <si>
    <t>3.7</t>
  </si>
  <si>
    <t>3.5</t>
  </si>
  <si>
    <t>4.2</t>
  </si>
  <si>
    <t>4.1</t>
  </si>
  <si>
    <t>19,265</t>
  </si>
  <si>
    <t>20,605</t>
  </si>
  <si>
    <t>21,160</t>
  </si>
  <si>
    <t>21,291</t>
  </si>
  <si>
    <t>21,897</t>
  </si>
  <si>
    <t>22,561</t>
  </si>
  <si>
    <t>23,235</t>
  </si>
  <si>
    <t>23,903</t>
  </si>
  <si>
    <t>1.435</t>
  </si>
  <si>
    <t>1.543</t>
  </si>
  <si>
    <t>1.605</t>
  </si>
  <si>
    <t>1.649</t>
  </si>
  <si>
    <t>1.684</t>
  </si>
  <si>
    <t>1.718</t>
  </si>
  <si>
    <t>1.752</t>
  </si>
  <si>
    <t>1.787</t>
  </si>
  <si>
    <t>809,659</t>
  </si>
  <si>
    <t>839,497</t>
  </si>
  <si>
    <t>851,176</t>
  </si>
  <si>
    <t>856,002</t>
  </si>
  <si>
    <t>876,108</t>
  </si>
  <si>
    <t>899,740</t>
  </si>
  <si>
    <t>922,658</t>
  </si>
  <si>
    <t>944,687</t>
  </si>
  <si>
    <t>7,396</t>
  </si>
  <si>
    <t>7,734</t>
  </si>
  <si>
    <t>7,916</t>
  </si>
  <si>
    <t>8,022</t>
  </si>
  <si>
    <t>8,171</t>
  </si>
  <si>
    <t>8,295</t>
  </si>
  <si>
    <t>8,388</t>
  </si>
  <si>
    <t>8,468</t>
  </si>
  <si>
    <t>8.1</t>
  </si>
  <si>
    <t>54,628</t>
  </si>
  <si>
    <t>56,332</t>
  </si>
  <si>
    <t>57,841</t>
  </si>
  <si>
    <t>58,353</t>
  </si>
  <si>
    <t>59,592</t>
  </si>
  <si>
    <t>60,761</t>
  </si>
  <si>
    <t>62,030</t>
  </si>
  <si>
    <t>63,407</t>
  </si>
  <si>
    <t>14,841</t>
  </si>
  <si>
    <t>15,119</t>
  </si>
  <si>
    <t>15,561</t>
  </si>
  <si>
    <t>16,020</t>
  </si>
  <si>
    <t>16,301</t>
  </si>
  <si>
    <t>16,538</t>
  </si>
  <si>
    <t>16,736</t>
  </si>
  <si>
    <t>16,912</t>
  </si>
  <si>
    <t>31.4</t>
  </si>
  <si>
    <t>25.5</t>
  </si>
  <si>
    <t>17.9</t>
  </si>
  <si>
    <t>24.0</t>
  </si>
  <si>
    <t>23.9</t>
  </si>
  <si>
    <t>23.7</t>
  </si>
  <si>
    <t>23.4</t>
  </si>
  <si>
    <t>22.8</t>
  </si>
  <si>
    <t>68.2</t>
  </si>
  <si>
    <t>70.6</t>
  </si>
  <si>
    <t>71.4</t>
  </si>
  <si>
    <t>75.7</t>
  </si>
  <si>
    <t>77.9</t>
  </si>
  <si>
    <t>79.6</t>
  </si>
  <si>
    <t>80.7</t>
  </si>
  <si>
    <t>81.3</t>
  </si>
  <si>
    <t>266,456</t>
  </si>
  <si>
    <t>295,392</t>
  </si>
  <si>
    <t>296,535</t>
  </si>
  <si>
    <t>302,044</t>
  </si>
  <si>
    <t>311,859</t>
  </si>
  <si>
    <t>322,666</t>
  </si>
  <si>
    <t>334,331</t>
  </si>
  <si>
    <t>346,427</t>
  </si>
  <si>
    <t>1.432</t>
  </si>
  <si>
    <t>1.529</t>
  </si>
  <si>
    <t>1.632</t>
  </si>
  <si>
    <t>1.666</t>
  </si>
  <si>
    <t>1.700</t>
  </si>
  <si>
    <t>1.734</t>
  </si>
  <si>
    <t>1.769</t>
  </si>
  <si>
    <t>416,657</t>
  </si>
  <si>
    <t>428,252</t>
  </si>
  <si>
    <t>429,681</t>
  </si>
  <si>
    <t>430,973</t>
  </si>
  <si>
    <t>438,102</t>
  </si>
  <si>
    <t>447,576</t>
  </si>
  <si>
    <t>455,609</t>
  </si>
  <si>
    <t>463,124</t>
  </si>
  <si>
    <t>4,277</t>
  </si>
  <si>
    <t>4,407</t>
  </si>
  <si>
    <t>4,508</t>
  </si>
  <si>
    <t>4,536</t>
  </si>
  <si>
    <t>4,609</t>
  </si>
  <si>
    <t>4,660</t>
  </si>
  <si>
    <t>4,690</t>
  </si>
  <si>
    <t>4,712</t>
  </si>
  <si>
    <t>4.3</t>
  </si>
  <si>
    <t>52,522</t>
  </si>
  <si>
    <t>55,881</t>
  </si>
  <si>
    <t>57,249</t>
  </si>
  <si>
    <t>58,422</t>
  </si>
  <si>
    <t>59,868</t>
  </si>
  <si>
    <t>61,223</t>
  </si>
  <si>
    <t>62,752</t>
  </si>
  <si>
    <t>64,391</t>
  </si>
  <si>
    <t>8,571</t>
  </si>
  <si>
    <t>8,661</t>
  </si>
  <si>
    <t>8,851</t>
  </si>
  <si>
    <t>9,062</t>
  </si>
  <si>
    <t>9,203</t>
  </si>
  <si>
    <t>9,310</t>
  </si>
  <si>
    <t>9,383</t>
  </si>
  <si>
    <t>9,431</t>
  </si>
  <si>
    <t>12.4</t>
  </si>
  <si>
    <t>9.3</t>
  </si>
  <si>
    <t>53.0</t>
  </si>
  <si>
    <t>44.7</t>
  </si>
  <si>
    <t>30.3</t>
  </si>
  <si>
    <t>32.4</t>
  </si>
  <si>
    <t>30.4</t>
  </si>
  <si>
    <t>27.9</t>
  </si>
  <si>
    <t>22.5</t>
  </si>
  <si>
    <t>157,323</t>
  </si>
  <si>
    <t>170,688</t>
  </si>
  <si>
    <t>177,421</t>
  </si>
  <si>
    <t>181,838</t>
  </si>
  <si>
    <t>188,411</t>
  </si>
  <si>
    <t>195,848</t>
  </si>
  <si>
    <t>203,615</t>
  </si>
  <si>
    <t>211,657</t>
  </si>
  <si>
    <t>1.378</t>
  </si>
  <si>
    <t>1.470</t>
  </si>
  <si>
    <t>1.536</t>
  </si>
  <si>
    <t>1.582</t>
  </si>
  <si>
    <t>1.616</t>
  </si>
  <si>
    <t>1.648</t>
  </si>
  <si>
    <t>1.681</t>
  </si>
  <si>
    <t>1.716</t>
  </si>
  <si>
    <t>72,335</t>
  </si>
  <si>
    <t>76,673</t>
  </si>
  <si>
    <t>76,564</t>
  </si>
  <si>
    <t>77,305</t>
  </si>
  <si>
    <t>79,445</t>
  </si>
  <si>
    <t>81,212</t>
  </si>
  <si>
    <t>83,477</t>
  </si>
  <si>
    <t>85,472</t>
  </si>
  <si>
    <t>562</t>
  </si>
  <si>
    <t>582</t>
  </si>
  <si>
    <t>593</t>
  </si>
  <si>
    <t>612</t>
  </si>
  <si>
    <t>626</t>
  </si>
  <si>
    <t>638</t>
  </si>
  <si>
    <t>649</t>
  </si>
  <si>
    <t>658</t>
  </si>
  <si>
    <t>51,870</t>
  </si>
  <si>
    <t>56,823</t>
  </si>
  <si>
    <t>57,694</t>
  </si>
  <si>
    <t>59,276</t>
  </si>
  <si>
    <t>60,417</t>
  </si>
  <si>
    <t>61,268</t>
  </si>
  <si>
    <t>62,227</t>
  </si>
  <si>
    <t>63,415</t>
  </si>
  <si>
    <t>1,168</t>
  </si>
  <si>
    <t>1,178</t>
  </si>
  <si>
    <t>1,206</t>
  </si>
  <si>
    <t>1,238</t>
  </si>
  <si>
    <t>1,266</t>
  </si>
  <si>
    <t>1,290</t>
  </si>
  <si>
    <t>1,311</t>
  </si>
  <si>
    <t>1,330</t>
  </si>
  <si>
    <t>1.7</t>
  </si>
  <si>
    <t>4.0</t>
  </si>
  <si>
    <t>23,312</t>
  </si>
  <si>
    <t>25,094</t>
  </si>
  <si>
    <t>25,223</t>
  </si>
  <si>
    <t>25,895</t>
  </si>
  <si>
    <t>26,635</t>
  </si>
  <si>
    <t>27,527</t>
  </si>
  <si>
    <t>28,492</t>
  </si>
  <si>
    <t>29,476</t>
  </si>
  <si>
    <t>1.444</t>
  </si>
  <si>
    <t>1.600</t>
  </si>
  <si>
    <t>1.633</t>
  </si>
  <si>
    <t>1.667</t>
  </si>
  <si>
    <t>1.735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</si>
</sst>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0.000"/>
    <numFmt numFmtId="165" formatCode="0.0"/>
    <numFmt numFmtId="166" formatCode="#,##0.0"/>
    <numFmt numFmtId="167" formatCode="0.0%"/>
    <numFmt numFmtId="168" formatCode="yy"/>
    <numFmt numFmtId="169" formatCode="&quot;$&quot;#,##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/>
    <xf numFmtId="0" fontId="10" fillId="0" borderId="0"/>
  </cellStyleXfs>
  <cellXfs count="88">
    <xf numFmtId="0" fontId="0" fillId="0" borderId="0" xfId="0"/>
    <xf numFmtId="0" fontId="4" fillId="0" borderId="0" xfId="0" applyFont="1"/>
    <xf numFmtId="165" fontId="0" fillId="0" borderId="0" xfId="0" applyNumberFormat="1"/>
    <xf numFmtId="3" fontId="0" fillId="0" borderId="0" xfId="0" applyNumberFormat="1"/>
    <xf numFmtId="165" fontId="7" fillId="0" borderId="0" xfId="0" applyNumberFormat="1" applyFont="1"/>
    <xf numFmtId="165" fontId="6" fillId="0" borderId="0" xfId="0" applyNumberFormat="1" applyFont="1"/>
    <xf numFmtId="0" fontId="8" fillId="2" borderId="0" xfId="0" applyFont="1" applyFill="1"/>
    <xf numFmtId="1" fontId="0" fillId="0" borderId="0" xfId="0" applyNumberFormat="1"/>
    <xf numFmtId="2" fontId="0" fillId="0" borderId="0" xfId="0" applyNumberFormat="1"/>
    <xf numFmtId="166" fontId="9" fillId="0" borderId="0" xfId="0" applyNumberFormat="1" applyFont="1"/>
    <xf numFmtId="165" fontId="9" fillId="0" borderId="0" xfId="0" applyNumberFormat="1" applyFont="1"/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indent="3"/>
    </xf>
    <xf numFmtId="0" fontId="4" fillId="0" borderId="0" xfId="0" applyFont="1" applyAlignment="1">
      <alignment horizontal="right" indent="5"/>
    </xf>
    <xf numFmtId="0" fontId="4" fillId="0" borderId="0" xfId="0" applyFont="1" applyAlignment="1">
      <alignment horizontal="right"/>
    </xf>
    <xf numFmtId="0" fontId="0" fillId="0" borderId="0" xfId="0" applyAlignment="1">
      <alignment horizontal="left" indent="6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5" fontId="9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168" fontId="0" fillId="0" borderId="0" xfId="0" applyNumberFormat="1"/>
    <xf numFmtId="3" fontId="11" fillId="0" borderId="0" xfId="0" applyNumberFormat="1" applyFont="1"/>
    <xf numFmtId="169" fontId="11" fillId="0" borderId="0" xfId="0" applyNumberFormat="1" applyFont="1"/>
    <xf numFmtId="167" fontId="11" fillId="0" borderId="0" xfId="1" applyNumberFormat="1" applyFont="1" applyFill="1"/>
    <xf numFmtId="1" fontId="11" fillId="0" borderId="0" xfId="0" applyNumberFormat="1" applyFont="1"/>
    <xf numFmtId="165" fontId="12" fillId="0" borderId="0" xfId="0" applyNumberFormat="1" applyFont="1"/>
    <xf numFmtId="165" fontId="11" fillId="0" borderId="0" xfId="0" applyNumberFormat="1" applyFont="1"/>
    <xf numFmtId="164" fontId="11" fillId="0" borderId="0" xfId="0" applyNumberFormat="1" applyFont="1"/>
    <xf numFmtId="165" fontId="5" fillId="0" borderId="0" xfId="0" applyNumberFormat="1" applyFont="1" applyAlignment="1">
      <alignment horizontal="right"/>
    </xf>
    <xf numFmtId="165" fontId="0" fillId="3" borderId="0" xfId="0" applyNumberFormat="1" applyFill="1"/>
    <xf numFmtId="49" fontId="0" fillId="0" borderId="0" xfId="0" applyNumberFormat="1"/>
    <xf numFmtId="165" fontId="4" fillId="0" borderId="0" xfId="0" applyNumberFormat="1" applyFont="1" applyAlignment="1">
      <alignment horizontal="right"/>
    </xf>
    <xf numFmtId="165" fontId="14" fillId="0" borderId="0" xfId="0" applyNumberFormat="1" applyFont="1"/>
    <xf numFmtId="3" fontId="0" fillId="3" borderId="0" xfId="0" applyNumberFormat="1" applyFill="1"/>
    <xf numFmtId="165" fontId="12" fillId="3" borderId="0" xfId="0" applyNumberFormat="1" applyFont="1" applyFill="1"/>
    <xf numFmtId="166" fontId="9" fillId="3" borderId="0" xfId="0" applyNumberFormat="1" applyFont="1" applyFill="1"/>
    <xf numFmtId="165" fontId="9" fillId="3" borderId="0" xfId="0" applyNumberFormat="1" applyFont="1" applyFill="1"/>
    <xf numFmtId="164" fontId="0" fillId="3" borderId="0" xfId="0" applyNumberFormat="1" applyFill="1"/>
    <xf numFmtId="3" fontId="0" fillId="4" borderId="0" xfId="0" applyNumberFormat="1" applyFill="1"/>
    <xf numFmtId="165" fontId="12" fillId="4" borderId="0" xfId="0" applyNumberFormat="1" applyFont="1" applyFill="1"/>
    <xf numFmtId="165" fontId="0" fillId="4" borderId="0" xfId="0" applyNumberFormat="1" applyFill="1"/>
    <xf numFmtId="166" fontId="9" fillId="4" borderId="0" xfId="0" applyNumberFormat="1" applyFont="1" applyFill="1"/>
    <xf numFmtId="165" fontId="9" fillId="4" borderId="0" xfId="0" applyNumberFormat="1" applyFont="1" applyFill="1"/>
    <xf numFmtId="164" fontId="0" fillId="4" borderId="0" xfId="0" applyNumberFormat="1" applyFill="1"/>
    <xf numFmtId="0" fontId="8" fillId="5" borderId="0" xfId="0" applyFont="1" applyFill="1"/>
    <xf numFmtId="0" fontId="0" fillId="5" borderId="0" xfId="0" applyFill="1"/>
    <xf numFmtId="2" fontId="0" fillId="5" borderId="0" xfId="0" applyNumberFormat="1" applyFill="1"/>
    <xf numFmtId="0" fontId="4" fillId="5" borderId="0" xfId="0" applyFont="1" applyFill="1"/>
    <xf numFmtId="165" fontId="14" fillId="5" borderId="0" xfId="0" applyNumberFormat="1" applyFont="1" applyFill="1"/>
    <xf numFmtId="0" fontId="16" fillId="2" borderId="0" xfId="0" applyFont="1" applyFill="1"/>
    <xf numFmtId="0" fontId="15" fillId="5" borderId="0" xfId="0" applyFont="1" applyFill="1"/>
    <xf numFmtId="0" fontId="4" fillId="3" borderId="0" xfId="0" applyFont="1" applyFill="1" applyAlignment="1">
      <alignment horizontal="right"/>
    </xf>
    <xf numFmtId="0" fontId="4" fillId="0" borderId="0" xfId="0" quotePrefix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5" fontId="13" fillId="0" borderId="0" xfId="0" applyNumberFormat="1" applyFont="1"/>
    <xf numFmtId="49" fontId="13" fillId="0" borderId="0" xfId="0" applyNumberFormat="1" applyFont="1"/>
    <xf numFmtId="49" fontId="0" fillId="0" borderId="0" xfId="0" applyNumberFormat="1" applyAlignment="1">
      <alignment horizontal="left"/>
    </xf>
    <xf numFmtId="167" fontId="11" fillId="0" borderId="0" xfId="0" applyNumberFormat="1" applyFont="1"/>
    <xf numFmtId="167" fontId="0" fillId="0" borderId="0" xfId="0" applyNumberFormat="1"/>
    <xf numFmtId="49" fontId="4" fillId="0" borderId="0" xfId="0" applyNumberFormat="1" applyFont="1" applyAlignment="1">
      <alignment horizontal="left"/>
    </xf>
    <xf numFmtId="166" fontId="4" fillId="0" borderId="0" xfId="0" applyNumberFormat="1" applyFont="1" applyAlignment="1">
      <alignment horizontal="right"/>
    </xf>
    <xf numFmtId="49" fontId="13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166" fontId="13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right"/>
    </xf>
    <xf numFmtId="49" fontId="6" fillId="0" borderId="0" xfId="0" applyNumberFormat="1" applyFont="1" applyAlignment="1">
      <alignment horizontal="right"/>
    </xf>
    <xf numFmtId="49" fontId="6" fillId="0" borderId="0" xfId="0" quotePrefix="1" applyNumberFormat="1" applyFont="1" applyAlignment="1">
      <alignment horizontal="right"/>
    </xf>
    <xf numFmtId="0" fontId="11" fillId="0" borderId="0" xfId="0" applyFont="1"/>
    <xf numFmtId="165" fontId="2" fillId="0" borderId="0" xfId="0" applyNumberFormat="1" applyFont="1"/>
    <xf numFmtId="167" fontId="0" fillId="0" borderId="0" xfId="1" applyNumberFormat="1" applyFont="1" applyAlignment="1"/>
    <xf numFmtId="7" fontId="0" fillId="0" borderId="0" xfId="2" applyNumberFormat="1" applyFont="1" applyAlignment="1"/>
    <xf numFmtId="166" fontId="0" fillId="3" borderId="0" xfId="0" applyNumberFormat="1" applyFill="1"/>
    <xf numFmtId="167" fontId="0" fillId="0" borderId="0" xfId="1" applyNumberFormat="1" applyFont="1" applyAlignment="1">
      <alignment horizontal="right"/>
    </xf>
    <xf numFmtId="7" fontId="0" fillId="0" borderId="0" xfId="2" applyNumberFormat="1" applyFont="1" applyAlignment="1">
      <alignment horizontal="right"/>
    </xf>
    <xf numFmtId="3" fontId="0" fillId="6" borderId="0" xfId="0" applyNumberFormat="1" applyFill="1"/>
    <xf numFmtId="165" fontId="12" fillId="6" borderId="0" xfId="0" applyNumberFormat="1" applyFont="1" applyFill="1"/>
    <xf numFmtId="165" fontId="0" fillId="6" borderId="0" xfId="0" applyNumberFormat="1" applyFill="1"/>
    <xf numFmtId="166" fontId="9" fillId="6" borderId="0" xfId="0" applyNumberFormat="1" applyFont="1" applyFill="1"/>
    <xf numFmtId="164" fontId="0" fillId="6" borderId="0" xfId="0" applyNumberFormat="1" applyFill="1"/>
    <xf numFmtId="0" fontId="4" fillId="6" borderId="0" xfId="0" applyFont="1" applyFill="1" applyAlignment="1">
      <alignment horizontal="right"/>
    </xf>
    <xf numFmtId="166" fontId="0" fillId="6" borderId="0" xfId="0" applyNumberFormat="1" applyFill="1"/>
    <xf numFmtId="49" fontId="4" fillId="3" borderId="0" xfId="0" applyNumberFormat="1" applyFont="1" applyFill="1" applyAlignment="1">
      <alignment horizontal="right"/>
    </xf>
    <xf numFmtId="49" fontId="4" fillId="0" borderId="0" xfId="0" applyNumberFormat="1" applyFont="1" applyAlignment="1">
      <alignment horizontal="right"/>
    </xf>
    <xf numFmtId="49" fontId="0" fillId="3" borderId="0" xfId="0" applyNumberFormat="1" applyFill="1" applyAlignment="1">
      <alignment horizontal="right"/>
    </xf>
  </cellXfs>
  <cellStyles count="5">
    <cellStyle name="Currency" xfId="2" builtinId="4"/>
    <cellStyle name="Normal" xfId="0" builtinId="0"/>
    <cellStyle name="Normal 2" xfId="4" xr:uid="{BFD0E6F7-1C24-498D-BB55-F54264B10D24}"/>
    <cellStyle name="Normal 3" xfId="3" xr:uid="{FE6C442E-B913-44F6-9E24-5982028DA40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6"/>
  <sheetViews>
    <sheetView tabSelected="1" topLeftCell="A27" workbookViewId="0">
      <selection activeCell="K35" sqref="K35"/>
    </sheetView>
  </sheetViews>
  <sheetFormatPr defaultRowHeight="14.5" x14ac:dyDescent="0.35"/>
  <cols>
    <col min="1" max="1" width="42.26953125" customWidth="1"/>
    <col min="2" max="2" width="22.81640625" customWidth="1"/>
    <col min="3" max="3" width="10.1796875" customWidth="1"/>
    <col min="4" max="10" width="10.1796875" bestFit="1" customWidth="1"/>
  </cols>
  <sheetData>
    <row r="1" spans="1:5" s="6" customFormat="1" ht="23.5" x14ac:dyDescent="0.55000000000000004">
      <c r="A1" s="51" t="s">
        <v>79</v>
      </c>
    </row>
    <row r="2" spans="1:5" s="47" customFormat="1" ht="18.5" x14ac:dyDescent="0.45">
      <c r="A2" s="46" t="s">
        <v>82</v>
      </c>
    </row>
    <row r="3" spans="1:5" x14ac:dyDescent="0.35">
      <c r="A3" s="1"/>
    </row>
    <row r="4" spans="1:5" x14ac:dyDescent="0.35">
      <c r="B4" s="33" t="str">
        <f>D24</f>
        <v>2023</v>
      </c>
      <c r="C4" s="33" t="str">
        <f>E24</f>
        <v>2024</v>
      </c>
      <c r="D4" s="15" t="s">
        <v>135</v>
      </c>
      <c r="E4" s="15" t="s">
        <v>136</v>
      </c>
    </row>
    <row r="5" spans="1:5" x14ac:dyDescent="0.35">
      <c r="A5" s="57" t="s">
        <v>73</v>
      </c>
      <c r="B5" s="2">
        <v>1.3485880273313544</v>
      </c>
      <c r="C5" s="2">
        <v>1.2963211992936818</v>
      </c>
      <c r="D5" s="2">
        <v>2.9407578374255339</v>
      </c>
      <c r="E5" s="2">
        <v>2.1879479299320215</v>
      </c>
    </row>
    <row r="6" spans="1:5" x14ac:dyDescent="0.35">
      <c r="A6" s="58" t="s">
        <v>137</v>
      </c>
      <c r="B6" s="18" t="s">
        <v>138</v>
      </c>
      <c r="C6" s="18" t="s">
        <v>139</v>
      </c>
      <c r="D6" s="18" t="s">
        <v>140</v>
      </c>
      <c r="E6" s="18" t="s">
        <v>141</v>
      </c>
    </row>
    <row r="7" spans="1:5" x14ac:dyDescent="0.35">
      <c r="A7" s="32"/>
      <c r="B7" s="18"/>
      <c r="C7" s="18"/>
      <c r="D7" s="18"/>
      <c r="E7" s="18"/>
    </row>
    <row r="8" spans="1:5" s="55" customFormat="1" ht="12.5" x14ac:dyDescent="0.25">
      <c r="A8" s="55" t="s">
        <v>78</v>
      </c>
      <c r="B8" s="56"/>
      <c r="C8" s="56"/>
      <c r="D8" s="56"/>
      <c r="E8" s="56"/>
    </row>
    <row r="11" spans="1:5" s="47" customFormat="1" ht="18.5" x14ac:dyDescent="0.45">
      <c r="A11" s="46" t="s">
        <v>83</v>
      </c>
      <c r="B11" s="48"/>
      <c r="C11" s="48"/>
    </row>
    <row r="12" spans="1:5" x14ac:dyDescent="0.35">
      <c r="A12" t="s">
        <v>120</v>
      </c>
      <c r="B12" s="8"/>
      <c r="C12" s="8"/>
    </row>
    <row r="13" spans="1:5" x14ac:dyDescent="0.35">
      <c r="A13" t="s">
        <v>0</v>
      </c>
    </row>
    <row r="16" spans="1:5" s="47" customFormat="1" ht="18.5" x14ac:dyDescent="0.45">
      <c r="A16" s="46" t="s">
        <v>84</v>
      </c>
      <c r="B16" s="49"/>
    </row>
    <row r="17" spans="1:9" x14ac:dyDescent="0.35">
      <c r="A17" t="s">
        <v>74</v>
      </c>
      <c r="B17" s="1"/>
    </row>
    <row r="18" spans="1:9" x14ac:dyDescent="0.35">
      <c r="A18" s="1"/>
      <c r="B18" s="1"/>
    </row>
    <row r="19" spans="1:9" x14ac:dyDescent="0.35">
      <c r="A19" t="s">
        <v>172</v>
      </c>
      <c r="B19" s="8">
        <v>1.2220436776024062</v>
      </c>
    </row>
    <row r="20" spans="1:9" x14ac:dyDescent="0.35">
      <c r="A20" t="s">
        <v>173</v>
      </c>
      <c r="B20" s="8">
        <v>1.1677265500794913</v>
      </c>
    </row>
    <row r="21" spans="1:9" x14ac:dyDescent="0.35">
      <c r="B21" s="8"/>
    </row>
    <row r="23" spans="1:9" s="47" customFormat="1" ht="18" x14ac:dyDescent="0.4">
      <c r="A23" s="50" t="s">
        <v>85</v>
      </c>
    </row>
    <row r="24" spans="1:9" ht="18" x14ac:dyDescent="0.4">
      <c r="A24" s="34"/>
      <c r="B24" s="30" t="s">
        <v>133</v>
      </c>
      <c r="C24" s="30" t="s">
        <v>134</v>
      </c>
      <c r="D24" s="30" t="s">
        <v>142</v>
      </c>
      <c r="E24" s="30" t="s">
        <v>143</v>
      </c>
      <c r="F24" s="30" t="s">
        <v>144</v>
      </c>
      <c r="G24" s="30" t="s">
        <v>145</v>
      </c>
      <c r="H24" s="30" t="s">
        <v>146</v>
      </c>
      <c r="I24" s="30" t="s">
        <v>147</v>
      </c>
    </row>
    <row r="25" spans="1:9" x14ac:dyDescent="0.35">
      <c r="A25" s="26" t="s">
        <v>123</v>
      </c>
      <c r="B25" s="35">
        <v>32501.473652615736</v>
      </c>
      <c r="C25" s="35">
        <v>33751.629564661744</v>
      </c>
      <c r="D25" s="78">
        <v>34206.800000000003</v>
      </c>
      <c r="E25" s="40">
        <v>34650.229999999996</v>
      </c>
      <c r="F25" s="40">
        <v>35623.447500000002</v>
      </c>
      <c r="G25" s="40">
        <v>36715.51</v>
      </c>
      <c r="H25" s="40">
        <v>37816.154999999999</v>
      </c>
      <c r="I25" s="40">
        <v>38909.4925</v>
      </c>
    </row>
    <row r="26" spans="1:9" x14ac:dyDescent="0.35">
      <c r="A26" s="27"/>
      <c r="B26" s="36">
        <v>5.4813548782539634</v>
      </c>
      <c r="C26" s="36">
        <v>3.8464591649228108</v>
      </c>
      <c r="D26" s="79">
        <v>1.3485880273313544</v>
      </c>
      <c r="E26" s="41">
        <v>1.2963211992936818</v>
      </c>
      <c r="F26" s="41">
        <v>2.8086898701682683</v>
      </c>
      <c r="G26" s="41">
        <v>3.0655721909003786</v>
      </c>
      <c r="H26" s="41">
        <v>2.9977657943468516</v>
      </c>
      <c r="I26" s="41">
        <v>2.8911916084541245</v>
      </c>
    </row>
    <row r="27" spans="1:9" x14ac:dyDescent="0.35">
      <c r="A27" s="26" t="s">
        <v>1</v>
      </c>
      <c r="B27" s="35">
        <v>323.02499999999998</v>
      </c>
      <c r="C27" s="35">
        <v>333.67500000000001</v>
      </c>
      <c r="D27" s="78">
        <v>343.74997500000001</v>
      </c>
      <c r="E27" s="40">
        <v>346.86087500000002</v>
      </c>
      <c r="F27" s="40">
        <v>352.22839999999997</v>
      </c>
      <c r="G27" s="40">
        <v>358.45297499999998</v>
      </c>
      <c r="H27" s="40">
        <v>363.69617499999998</v>
      </c>
      <c r="I27" s="40">
        <v>368.40319999999997</v>
      </c>
    </row>
    <row r="28" spans="1:9" x14ac:dyDescent="0.35">
      <c r="A28" s="27"/>
      <c r="B28" s="36">
        <v>5.7451509943530432</v>
      </c>
      <c r="C28" s="36">
        <v>3.2969584397492646</v>
      </c>
      <c r="D28" s="79">
        <v>3.0193976174421211</v>
      </c>
      <c r="E28" s="41">
        <v>0.90498915672649893</v>
      </c>
      <c r="F28" s="41">
        <v>1.5474576081836666</v>
      </c>
      <c r="G28" s="41">
        <v>1.7671984996099122</v>
      </c>
      <c r="H28" s="41">
        <v>1.4627302228416461</v>
      </c>
      <c r="I28" s="41">
        <v>1.2942190002410703</v>
      </c>
    </row>
    <row r="29" spans="1:9" x14ac:dyDescent="0.35">
      <c r="A29" s="28" t="s">
        <v>4</v>
      </c>
      <c r="B29" s="31">
        <v>6.2750000000000004</v>
      </c>
      <c r="C29" s="31">
        <v>5.75</v>
      </c>
      <c r="D29" s="80">
        <v>5.9749964999999996</v>
      </c>
      <c r="E29" s="42">
        <v>6.5013197500000004</v>
      </c>
      <c r="F29" s="42">
        <v>6.1037850000000002</v>
      </c>
      <c r="G29" s="42">
        <v>5.9059462499999995</v>
      </c>
      <c r="H29" s="42">
        <v>5.6063665</v>
      </c>
      <c r="I29" s="42">
        <v>5.4035719999999996</v>
      </c>
    </row>
    <row r="30" spans="1:9" x14ac:dyDescent="0.35">
      <c r="A30" s="26" t="s">
        <v>62</v>
      </c>
      <c r="B30" s="35">
        <v>51653.043257211619</v>
      </c>
      <c r="C30" s="35">
        <v>52543.444961461733</v>
      </c>
      <c r="D30" s="40">
        <v>53225.036410055858</v>
      </c>
      <c r="E30" s="40">
        <v>53322.762427309921</v>
      </c>
      <c r="F30" s="40">
        <v>54158.177613368149</v>
      </c>
      <c r="G30" s="40">
        <v>55177.560249402268</v>
      </c>
      <c r="H30" s="40">
        <v>56299.106768837039</v>
      </c>
      <c r="I30" s="40">
        <v>57531.585767371042</v>
      </c>
    </row>
    <row r="31" spans="1:9" x14ac:dyDescent="0.35">
      <c r="A31" s="26"/>
      <c r="B31" s="37">
        <v>3.9607944743576651</v>
      </c>
      <c r="C31" s="37">
        <v>1.7238126702743717</v>
      </c>
      <c r="D31" s="43">
        <v>1.2971959662980703</v>
      </c>
      <c r="E31" s="43">
        <v>0.18360911301433802</v>
      </c>
      <c r="F31" s="43">
        <v>1.5667140036060179</v>
      </c>
      <c r="G31" s="43">
        <v>1.8822321594929248</v>
      </c>
      <c r="H31" s="43">
        <v>2.0326134652662864</v>
      </c>
      <c r="I31" s="43">
        <v>2.1891626160154498</v>
      </c>
    </row>
    <row r="32" spans="1:9" x14ac:dyDescent="0.35">
      <c r="A32" s="28" t="s">
        <v>2</v>
      </c>
      <c r="B32" s="35">
        <v>610.05812500000047</v>
      </c>
      <c r="C32" s="35">
        <v>635.84396738122382</v>
      </c>
      <c r="D32" s="40">
        <v>665.28667500000006</v>
      </c>
      <c r="E32" s="40">
        <v>689.59714999999994</v>
      </c>
      <c r="F32" s="40">
        <v>706.20360000000005</v>
      </c>
      <c r="G32" s="40">
        <v>720.58287499999994</v>
      </c>
      <c r="H32" s="40">
        <v>732.86739999999998</v>
      </c>
      <c r="I32" s="40">
        <v>743.74874999999997</v>
      </c>
    </row>
    <row r="33" spans="1:9" x14ac:dyDescent="0.35">
      <c r="A33" s="28"/>
      <c r="B33" s="38">
        <v>2.3714885651139994</v>
      </c>
      <c r="C33" s="38">
        <v>4.2267845184790209</v>
      </c>
      <c r="D33" s="44">
        <v>4.6304925625131776</v>
      </c>
      <c r="E33" s="44">
        <v>3.654135264320435</v>
      </c>
      <c r="F33" s="44">
        <v>2.4081378526578989</v>
      </c>
      <c r="G33" s="44">
        <v>2.0361373122425253</v>
      </c>
      <c r="H33" s="44">
        <v>1.7048039061433373</v>
      </c>
      <c r="I33" s="44">
        <v>1.4847638194849466</v>
      </c>
    </row>
    <row r="34" spans="1:9" x14ac:dyDescent="0.35">
      <c r="A34" s="28" t="s">
        <v>119</v>
      </c>
      <c r="B34" s="35">
        <v>5602</v>
      </c>
      <c r="C34" s="35">
        <v>4847</v>
      </c>
      <c r="D34" s="78">
        <v>4712</v>
      </c>
      <c r="E34" s="40">
        <v>5731.0937499999991</v>
      </c>
      <c r="F34" s="40">
        <v>5781.3087500000001</v>
      </c>
      <c r="G34" s="40">
        <v>5790.3380000000006</v>
      </c>
      <c r="H34" s="40">
        <v>5755.9697500000002</v>
      </c>
      <c r="I34" s="40">
        <v>5680.5544999999993</v>
      </c>
    </row>
    <row r="35" spans="1:9" x14ac:dyDescent="0.35">
      <c r="A35" s="26" t="s">
        <v>3</v>
      </c>
      <c r="B35" s="35">
        <v>10527.659124442427</v>
      </c>
      <c r="C35" s="35">
        <v>11777.159809774112</v>
      </c>
      <c r="D35" s="78">
        <v>11842.807499999999</v>
      </c>
      <c r="E35" s="40">
        <v>12089.172500000001</v>
      </c>
      <c r="F35" s="40">
        <v>12499.865</v>
      </c>
      <c r="G35" s="40">
        <v>12982.855</v>
      </c>
      <c r="H35" s="40">
        <v>13514.7775</v>
      </c>
      <c r="I35" s="40">
        <v>14075.924999999999</v>
      </c>
    </row>
    <row r="36" spans="1:9" x14ac:dyDescent="0.35">
      <c r="A36" s="27"/>
      <c r="B36" s="36">
        <v>10.99468619191455</v>
      </c>
      <c r="C36" s="36">
        <v>11.868741859533394</v>
      </c>
      <c r="D36" s="79">
        <v>0.55741529610056073</v>
      </c>
      <c r="E36" s="41">
        <v>2.0802921942284502</v>
      </c>
      <c r="F36" s="41">
        <v>3.397192818615169</v>
      </c>
      <c r="G36" s="41">
        <v>3.8639617307866914</v>
      </c>
      <c r="H36" s="41">
        <v>4.0971150028248804</v>
      </c>
      <c r="I36" s="41">
        <v>4.1521031330334468</v>
      </c>
    </row>
    <row r="37" spans="1:9" x14ac:dyDescent="0.35">
      <c r="A37" s="29" t="s">
        <v>12</v>
      </c>
      <c r="B37" s="39">
        <v>1.4317500000000001</v>
      </c>
      <c r="C37" s="39">
        <v>1.5290833333333331</v>
      </c>
      <c r="D37" s="82">
        <v>1.5869270119082683</v>
      </c>
      <c r="E37" s="45">
        <v>1.6318187085963078</v>
      </c>
      <c r="F37" s="45">
        <v>1.6662261721793274</v>
      </c>
      <c r="G37" s="45">
        <v>1.6997847172588303</v>
      </c>
      <c r="H37" s="45">
        <v>1.7340292615914568</v>
      </c>
      <c r="I37" s="45">
        <v>1.768750747584978</v>
      </c>
    </row>
    <row r="38" spans="1:9" x14ac:dyDescent="0.35">
      <c r="A38" s="4"/>
      <c r="B38" s="36">
        <v>3.4750662490966144</v>
      </c>
      <c r="C38" s="36">
        <v>6.7982073220417716</v>
      </c>
      <c r="D38" s="79">
        <v>3.7828990293706566</v>
      </c>
      <c r="E38" s="41">
        <v>2.8288444491254561</v>
      </c>
      <c r="F38" s="41">
        <v>2.1085346921054127</v>
      </c>
      <c r="G38" s="41">
        <v>2.0140450102047236</v>
      </c>
      <c r="H38" s="41">
        <v>2.0146400885314053</v>
      </c>
      <c r="I38" s="41">
        <v>2.002358712312291</v>
      </c>
    </row>
    <row r="40" spans="1:9" x14ac:dyDescent="0.35">
      <c r="A40" t="s">
        <v>78</v>
      </c>
    </row>
    <row r="41" spans="1:9" x14ac:dyDescent="0.35">
      <c r="A41" s="28" t="s">
        <v>13</v>
      </c>
    </row>
    <row r="42" spans="1:9" x14ac:dyDescent="0.35">
      <c r="A42" s="5"/>
    </row>
    <row r="43" spans="1:9" x14ac:dyDescent="0.35">
      <c r="A43" s="5"/>
    </row>
    <row r="45" spans="1:9" s="51" customFormat="1" ht="23.5" x14ac:dyDescent="0.55000000000000004">
      <c r="A45" s="51" t="s">
        <v>86</v>
      </c>
    </row>
    <row r="46" spans="1:9" s="52" customFormat="1" ht="18.5" x14ac:dyDescent="0.45">
      <c r="A46" s="46" t="s">
        <v>87</v>
      </c>
    </row>
    <row r="47" spans="1:9" x14ac:dyDescent="0.35">
      <c r="A47" s="72" t="s">
        <v>73</v>
      </c>
    </row>
    <row r="48" spans="1:9" x14ac:dyDescent="0.35">
      <c r="A48" s="72"/>
    </row>
    <row r="49" spans="1:9" x14ac:dyDescent="0.35">
      <c r="A49" s="11"/>
      <c r="B49" s="15" t="str">
        <f>_xlfn.CONCAT(E24, " (annual growth rate)")</f>
        <v>2024 (annual growth rate)</v>
      </c>
      <c r="C49" s="15"/>
      <c r="D49" s="15"/>
      <c r="E49" s="15"/>
      <c r="F49" s="15" t="str">
        <f>_xlfn.CONCAT(F24,"-",RIGHT(I24,2), " (average annual compound growth rate)")</f>
        <v>2025-28 (average annual compound growth rate)</v>
      </c>
      <c r="G49" s="18"/>
      <c r="H49" s="18"/>
      <c r="I49" s="18"/>
    </row>
    <row r="50" spans="1:9" x14ac:dyDescent="0.35">
      <c r="A50" t="s">
        <v>40</v>
      </c>
      <c r="B50" s="2">
        <v>1.6663328297814362</v>
      </c>
      <c r="C50">
        <v>0</v>
      </c>
      <c r="D50">
        <v>0</v>
      </c>
      <c r="E50">
        <v>0</v>
      </c>
      <c r="F50" s="2">
        <v>3.3513973902598915</v>
      </c>
    </row>
    <row r="51" spans="1:9" x14ac:dyDescent="0.35">
      <c r="A51" t="s">
        <v>75</v>
      </c>
      <c r="B51" s="2">
        <v>0.3898758295014737</v>
      </c>
      <c r="C51">
        <v>0</v>
      </c>
      <c r="D51">
        <v>0</v>
      </c>
      <c r="E51">
        <v>0</v>
      </c>
      <c r="F51" s="2">
        <v>2.3720115733037339</v>
      </c>
    </row>
    <row r="52" spans="1:9" x14ac:dyDescent="0.35">
      <c r="A52" t="s">
        <v>76</v>
      </c>
      <c r="B52" s="2">
        <v>5.4677499837633148</v>
      </c>
      <c r="C52">
        <v>0</v>
      </c>
      <c r="D52">
        <v>0</v>
      </c>
      <c r="E52">
        <v>0</v>
      </c>
      <c r="F52" s="2">
        <v>2.6502261177574926</v>
      </c>
    </row>
    <row r="53" spans="1:9" x14ac:dyDescent="0.35">
      <c r="A53" t="s">
        <v>41</v>
      </c>
      <c r="B53" s="2">
        <v>-3.1041017587583597</v>
      </c>
      <c r="C53">
        <v>0</v>
      </c>
      <c r="D53">
        <v>0</v>
      </c>
      <c r="E53">
        <v>0</v>
      </c>
      <c r="F53" s="2">
        <v>1.3354781698426299</v>
      </c>
    </row>
    <row r="54" spans="1:9" x14ac:dyDescent="0.35">
      <c r="A54" t="s">
        <v>42</v>
      </c>
      <c r="B54" s="2">
        <v>-5.2752106688819911</v>
      </c>
      <c r="C54">
        <v>0</v>
      </c>
      <c r="D54">
        <v>0</v>
      </c>
      <c r="E54">
        <v>0</v>
      </c>
      <c r="F54" s="2">
        <v>2.927331569349767</v>
      </c>
    </row>
    <row r="55" spans="1:9" x14ac:dyDescent="0.35">
      <c r="A55" t="s">
        <v>43</v>
      </c>
      <c r="B55" s="2">
        <v>-4.3789473232330511</v>
      </c>
      <c r="C55">
        <v>0</v>
      </c>
      <c r="D55">
        <v>0</v>
      </c>
      <c r="E55">
        <v>0</v>
      </c>
      <c r="F55" s="2">
        <v>1.893286353236423</v>
      </c>
    </row>
    <row r="56" spans="1:9" x14ac:dyDescent="0.35">
      <c r="A56" t="s">
        <v>44</v>
      </c>
      <c r="B56" s="2">
        <v>1.6046407274677765</v>
      </c>
      <c r="C56">
        <v>0</v>
      </c>
      <c r="D56">
        <v>0</v>
      </c>
      <c r="E56">
        <v>0</v>
      </c>
      <c r="F56" s="2">
        <v>0.10544847451816608</v>
      </c>
    </row>
    <row r="57" spans="1:9" x14ac:dyDescent="0.35">
      <c r="A57" t="s">
        <v>77</v>
      </c>
      <c r="B57" s="2">
        <v>-2.5063420737429065</v>
      </c>
      <c r="C57">
        <v>0</v>
      </c>
      <c r="D57">
        <v>0</v>
      </c>
      <c r="E57">
        <v>0</v>
      </c>
      <c r="F57" s="2">
        <v>3.1853878818767667</v>
      </c>
    </row>
    <row r="58" spans="1:9" x14ac:dyDescent="0.35">
      <c r="A58" t="s">
        <v>8</v>
      </c>
      <c r="B58" s="2">
        <v>3.5461133340950468</v>
      </c>
      <c r="C58">
        <v>0</v>
      </c>
      <c r="D58">
        <v>0</v>
      </c>
      <c r="E58">
        <v>0</v>
      </c>
      <c r="F58" s="2">
        <v>7.1410099762658774E-2</v>
      </c>
    </row>
    <row r="59" spans="1:9" x14ac:dyDescent="0.35">
      <c r="A59" t="s">
        <v>7</v>
      </c>
      <c r="B59" s="2">
        <v>0.90498915672649893</v>
      </c>
      <c r="C59">
        <v>0</v>
      </c>
      <c r="D59">
        <v>0</v>
      </c>
      <c r="E59">
        <v>0</v>
      </c>
      <c r="F59" s="2">
        <v>1.5177584106375264</v>
      </c>
    </row>
    <row r="60" spans="1:9" x14ac:dyDescent="0.35">
      <c r="B60" s="2"/>
      <c r="F60" s="2"/>
    </row>
    <row r="61" spans="1:9" x14ac:dyDescent="0.35">
      <c r="A61" t="s">
        <v>80</v>
      </c>
      <c r="B61" s="2"/>
      <c r="F61" s="2"/>
    </row>
    <row r="62" spans="1:9" x14ac:dyDescent="0.35">
      <c r="A62" t="s">
        <v>15</v>
      </c>
    </row>
    <row r="65" spans="1:9" s="52" customFormat="1" ht="18.5" x14ac:dyDescent="0.45">
      <c r="A65" s="46" t="s">
        <v>88</v>
      </c>
    </row>
    <row r="66" spans="1:9" x14ac:dyDescent="0.35">
      <c r="A66" t="s">
        <v>16</v>
      </c>
    </row>
    <row r="67" spans="1:9" s="15" customFormat="1" x14ac:dyDescent="0.35">
      <c r="B67" s="53" t="s">
        <v>133</v>
      </c>
      <c r="C67" s="53" t="s">
        <v>134</v>
      </c>
      <c r="D67" s="83" t="s">
        <v>142</v>
      </c>
      <c r="E67" s="54" t="s">
        <v>143</v>
      </c>
      <c r="F67" s="54" t="s">
        <v>144</v>
      </c>
      <c r="G67" s="54" t="s">
        <v>145</v>
      </c>
      <c r="H67" s="54" t="s">
        <v>146</v>
      </c>
      <c r="I67" s="54" t="s">
        <v>147</v>
      </c>
    </row>
    <row r="68" spans="1:9" x14ac:dyDescent="0.35">
      <c r="A68" t="s">
        <v>45</v>
      </c>
      <c r="B68" s="75">
        <v>323.02499999999998</v>
      </c>
      <c r="C68" s="75">
        <v>333.67500000000001</v>
      </c>
      <c r="D68" s="84">
        <v>343.74997500000001</v>
      </c>
      <c r="E68" s="21">
        <v>346.86087500000002</v>
      </c>
      <c r="F68" s="21">
        <v>352.22839999999997</v>
      </c>
      <c r="G68" s="21">
        <v>358.45297499999998</v>
      </c>
      <c r="H68" s="21">
        <v>363.69617499999998</v>
      </c>
      <c r="I68" s="21">
        <v>368.40319999999997</v>
      </c>
    </row>
    <row r="69" spans="1:9" x14ac:dyDescent="0.35">
      <c r="B69" s="37">
        <v>5.7451509943530432</v>
      </c>
      <c r="C69" s="37">
        <v>3.2969584397492646</v>
      </c>
      <c r="D69" s="81">
        <v>3.0193976174421211</v>
      </c>
      <c r="E69" s="9">
        <v>0.90498915672649893</v>
      </c>
      <c r="F69" s="9">
        <v>1.5474576081836666</v>
      </c>
      <c r="G69" s="9">
        <v>1.7671984996099122</v>
      </c>
      <c r="H69" s="9">
        <v>1.4627302228416461</v>
      </c>
      <c r="I69" s="9">
        <v>1.2942190002410703</v>
      </c>
    </row>
    <row r="70" spans="1:9" x14ac:dyDescent="0.35">
      <c r="A70" s="12" t="s">
        <v>17</v>
      </c>
      <c r="B70" s="75">
        <v>54.789754841244601</v>
      </c>
      <c r="C70" s="75">
        <v>56.674728949929559</v>
      </c>
      <c r="D70" s="84">
        <v>59.290992500000002</v>
      </c>
      <c r="E70" s="21">
        <v>62.829502500000004</v>
      </c>
      <c r="F70" s="21">
        <v>60.677457500000003</v>
      </c>
      <c r="G70" s="21">
        <v>60.816777500000001</v>
      </c>
      <c r="H70" s="21">
        <v>60.921369999999996</v>
      </c>
      <c r="I70" s="21">
        <v>60.804265000000001</v>
      </c>
    </row>
    <row r="71" spans="1:9" x14ac:dyDescent="0.35">
      <c r="A71" s="12"/>
      <c r="B71" s="37">
        <v>-4.1494186315654265</v>
      </c>
      <c r="C71" s="37">
        <v>3.4403769722035404</v>
      </c>
      <c r="D71" s="81">
        <v>4.6162788928057141</v>
      </c>
      <c r="E71" s="9">
        <v>5.9680397490394554</v>
      </c>
      <c r="F71" s="9">
        <v>-3.4252141340765818</v>
      </c>
      <c r="G71" s="9">
        <v>0.22960751115848055</v>
      </c>
      <c r="H71" s="9">
        <v>0.17197968110032047</v>
      </c>
      <c r="I71" s="9">
        <v>-0.19222318867746502</v>
      </c>
    </row>
    <row r="72" spans="1:9" x14ac:dyDescent="0.35">
      <c r="A72" s="12" t="s">
        <v>63</v>
      </c>
      <c r="B72" s="75">
        <v>20.735638368379131</v>
      </c>
      <c r="C72" s="75">
        <v>23.188038759964801</v>
      </c>
      <c r="D72" s="84">
        <v>23.345947500000001</v>
      </c>
      <c r="E72" s="21">
        <v>23.160217500000002</v>
      </c>
      <c r="F72" s="21">
        <v>23.646245</v>
      </c>
      <c r="G72" s="21">
        <v>24.1716175</v>
      </c>
      <c r="H72" s="21">
        <v>24.674097500000002</v>
      </c>
      <c r="I72" s="21">
        <v>25.241652500000001</v>
      </c>
    </row>
    <row r="73" spans="1:9" x14ac:dyDescent="0.35">
      <c r="A73" s="12"/>
      <c r="B73" s="37">
        <v>0.28518131581096728</v>
      </c>
      <c r="C73" s="37">
        <v>11.826982839966306</v>
      </c>
      <c r="D73" s="81">
        <v>0.68099222047117713</v>
      </c>
      <c r="E73" s="9">
        <v>-0.79555563122892803</v>
      </c>
      <c r="F73" s="9">
        <v>2.0985446272255404</v>
      </c>
      <c r="G73" s="9">
        <v>2.2218009667073879</v>
      </c>
      <c r="H73" s="9">
        <v>2.0788017185858765</v>
      </c>
      <c r="I73" s="9">
        <v>2.3002057116779939</v>
      </c>
    </row>
    <row r="74" spans="1:9" x14ac:dyDescent="0.35">
      <c r="A74" s="12" t="s">
        <v>46</v>
      </c>
      <c r="B74" s="75">
        <v>4.4710262306503363</v>
      </c>
      <c r="C74" s="75">
        <v>5.0230937813090453</v>
      </c>
      <c r="D74" s="84">
        <v>4.2270325</v>
      </c>
      <c r="E74" s="21">
        <v>3.9545527499999999</v>
      </c>
      <c r="F74" s="21">
        <v>4.1135824999999997</v>
      </c>
      <c r="G74" s="21">
        <v>4.1229132499999999</v>
      </c>
      <c r="H74" s="21">
        <v>4.1449835000000004</v>
      </c>
      <c r="I74" s="21">
        <v>4.1555477500000002</v>
      </c>
    </row>
    <row r="75" spans="1:9" x14ac:dyDescent="0.35">
      <c r="A75" s="12"/>
      <c r="B75" s="37">
        <v>35.847955666983601</v>
      </c>
      <c r="C75" s="37">
        <v>12.347669688764217</v>
      </c>
      <c r="D75" s="81">
        <v>-15.848027450158163</v>
      </c>
      <c r="E75" s="9">
        <v>-6.4461238469304405</v>
      </c>
      <c r="F75" s="9">
        <v>4.0214345351696101</v>
      </c>
      <c r="G75" s="9">
        <v>0.2268278319445427</v>
      </c>
      <c r="H75" s="9">
        <v>0.53530716417573565</v>
      </c>
      <c r="I75" s="9">
        <v>0.25486832456631525</v>
      </c>
    </row>
    <row r="76" spans="1:9" x14ac:dyDescent="0.35">
      <c r="A76" s="12" t="s">
        <v>10</v>
      </c>
      <c r="B76" s="75">
        <v>47.912539309355822</v>
      </c>
      <c r="C76" s="75">
        <v>46.917944542323625</v>
      </c>
      <c r="D76" s="84">
        <v>45.011477500000005</v>
      </c>
      <c r="E76" s="21">
        <v>45.733750000000001</v>
      </c>
      <c r="F76" s="21">
        <v>45.7844275</v>
      </c>
      <c r="G76" s="21">
        <v>45.85277</v>
      </c>
      <c r="H76" s="21">
        <v>45.904955000000001</v>
      </c>
      <c r="I76" s="21">
        <v>45.9269575</v>
      </c>
    </row>
    <row r="77" spans="1:9" x14ac:dyDescent="0.35">
      <c r="A77" s="12"/>
      <c r="B77" s="37">
        <v>0.14758869676698705</v>
      </c>
      <c r="C77" s="37">
        <v>-2.0758548416948241</v>
      </c>
      <c r="D77" s="81">
        <v>-4.0634069990083237</v>
      </c>
      <c r="E77" s="9">
        <v>1.6046407274677765</v>
      </c>
      <c r="F77" s="9">
        <v>0.11080985049334302</v>
      </c>
      <c r="G77" s="9">
        <v>0.149270185807171</v>
      </c>
      <c r="H77" s="9">
        <v>0.11380991813580987</v>
      </c>
      <c r="I77" s="9">
        <v>4.7930555644803974E-2</v>
      </c>
    </row>
    <row r="78" spans="1:9" x14ac:dyDescent="0.35">
      <c r="A78" s="12" t="s">
        <v>11</v>
      </c>
      <c r="B78" s="75">
        <v>11.758416949453601</v>
      </c>
      <c r="C78" s="75">
        <v>14.938083954461547</v>
      </c>
      <c r="D78" s="84">
        <v>16.306145000000001</v>
      </c>
      <c r="E78" s="21">
        <v>15.592107500000001</v>
      </c>
      <c r="F78" s="21">
        <v>15.879144999999999</v>
      </c>
      <c r="G78" s="21">
        <v>16.145310000000002</v>
      </c>
      <c r="H78" s="21">
        <v>16.490792500000001</v>
      </c>
      <c r="I78" s="21">
        <v>16.80688</v>
      </c>
    </row>
    <row r="79" spans="1:9" x14ac:dyDescent="0.35">
      <c r="A79" s="12"/>
      <c r="B79" s="37">
        <v>-3.4964766993457741</v>
      </c>
      <c r="C79" s="37">
        <v>27.041624894545869</v>
      </c>
      <c r="D79" s="81">
        <v>9.1582096452862416</v>
      </c>
      <c r="E79" s="9">
        <v>-4.3789473232330511</v>
      </c>
      <c r="F79" s="9">
        <v>1.8409153477167761</v>
      </c>
      <c r="G79" s="9">
        <v>1.6761922635003534</v>
      </c>
      <c r="H79" s="9">
        <v>2.1398319388107101</v>
      </c>
      <c r="I79" s="9">
        <v>1.9167514235595373</v>
      </c>
    </row>
    <row r="80" spans="1:9" x14ac:dyDescent="0.35">
      <c r="A80" s="12" t="s">
        <v>47</v>
      </c>
      <c r="B80" s="75">
        <v>7.7250863475477782</v>
      </c>
      <c r="C80" s="75">
        <v>8.1667859775630287</v>
      </c>
      <c r="D80" s="84">
        <v>8.4863625000000003</v>
      </c>
      <c r="E80" s="21">
        <v>8.0386889999999998</v>
      </c>
      <c r="F80" s="21">
        <v>8.4558549999999997</v>
      </c>
      <c r="G80" s="21">
        <v>8.6089262499999997</v>
      </c>
      <c r="H80" s="21">
        <v>8.8126239999999996</v>
      </c>
      <c r="I80" s="21">
        <v>9.0221092499999997</v>
      </c>
    </row>
    <row r="81" spans="1:9" x14ac:dyDescent="0.35">
      <c r="A81" s="12"/>
      <c r="B81" s="37">
        <v>20.342210507063463</v>
      </c>
      <c r="C81" s="37">
        <v>5.7177306523630289</v>
      </c>
      <c r="D81" s="81">
        <v>3.9131247386053447</v>
      </c>
      <c r="E81" s="9">
        <v>-5.2752106688819911</v>
      </c>
      <c r="F81" s="9">
        <v>5.1894780355353998</v>
      </c>
      <c r="G81" s="9">
        <v>1.81023976877559</v>
      </c>
      <c r="H81" s="9">
        <v>2.3661226044304984</v>
      </c>
      <c r="I81" s="9">
        <v>2.3771041406055682</v>
      </c>
    </row>
    <row r="82" spans="1:9" x14ac:dyDescent="0.35">
      <c r="A82" s="12" t="s">
        <v>81</v>
      </c>
      <c r="B82" s="75">
        <v>37.302954571731618</v>
      </c>
      <c r="C82" s="75">
        <v>33.891272213220233</v>
      </c>
      <c r="D82" s="84">
        <v>38.792140000000003</v>
      </c>
      <c r="E82" s="21">
        <v>37.587992499999999</v>
      </c>
      <c r="F82" s="21">
        <v>37.697144999999999</v>
      </c>
      <c r="G82" s="21">
        <v>38.4123175</v>
      </c>
      <c r="H82" s="21">
        <v>39.0554925</v>
      </c>
      <c r="I82" s="21">
        <v>39.636492500000003</v>
      </c>
    </row>
    <row r="83" spans="1:9" x14ac:dyDescent="0.35">
      <c r="A83" s="12" t="s">
        <v>64</v>
      </c>
      <c r="B83" s="37">
        <v>16.651057522865376</v>
      </c>
      <c r="C83" s="37">
        <v>-9.1458770429320815</v>
      </c>
      <c r="D83" s="81">
        <v>14.460560099210596</v>
      </c>
      <c r="E83" s="9">
        <v>-3.1041017587583597</v>
      </c>
      <c r="F83" s="9">
        <v>0.2903919383297815</v>
      </c>
      <c r="G83" s="9">
        <v>1.8971529541560894</v>
      </c>
      <c r="H83" s="9">
        <v>1.6743978022153883</v>
      </c>
      <c r="I83" s="9">
        <v>1.4876268683591709</v>
      </c>
    </row>
    <row r="84" spans="1:9" x14ac:dyDescent="0.35">
      <c r="A84" s="12" t="s">
        <v>65</v>
      </c>
      <c r="B84" s="75">
        <v>32.29253806504606</v>
      </c>
      <c r="C84" s="75">
        <v>37.783780479172371</v>
      </c>
      <c r="D84" s="84">
        <v>38.9935075</v>
      </c>
      <c r="E84" s="21">
        <v>41.125574999999998</v>
      </c>
      <c r="F84" s="21">
        <v>42.039877500000003</v>
      </c>
      <c r="G84" s="21">
        <v>43.435397500000001</v>
      </c>
      <c r="H84" s="21">
        <v>44.575277499999999</v>
      </c>
      <c r="I84" s="21">
        <v>45.661652500000002</v>
      </c>
    </row>
    <row r="85" spans="1:9" x14ac:dyDescent="0.35">
      <c r="B85" s="37">
        <v>10.563148444458847</v>
      </c>
      <c r="C85" s="37">
        <v>17.004678923240533</v>
      </c>
      <c r="D85" s="81">
        <v>3.2017098487391094</v>
      </c>
      <c r="E85" s="9">
        <v>5.4677499837633148</v>
      </c>
      <c r="F85" s="9">
        <v>2.2231968793141599</v>
      </c>
      <c r="G85" s="9">
        <v>3.3195149058176998</v>
      </c>
      <c r="H85" s="9">
        <v>2.6243111968757615</v>
      </c>
      <c r="I85" s="9">
        <v>2.437169347964252</v>
      </c>
    </row>
    <row r="86" spans="1:9" x14ac:dyDescent="0.35">
      <c r="A86" s="12" t="s">
        <v>66</v>
      </c>
      <c r="B86" s="75">
        <v>32.234888809281912</v>
      </c>
      <c r="C86" s="75">
        <v>29.806164121000307</v>
      </c>
      <c r="D86" s="84">
        <v>29.9246175</v>
      </c>
      <c r="E86" s="21">
        <v>28.04852</v>
      </c>
      <c r="F86" s="21">
        <v>29.6962975</v>
      </c>
      <c r="G86" s="21">
        <v>29.969735</v>
      </c>
      <c r="H86" s="21">
        <v>30.038145</v>
      </c>
      <c r="I86" s="21">
        <v>30.0514625</v>
      </c>
    </row>
    <row r="87" spans="1:9" x14ac:dyDescent="0.35">
      <c r="A87" s="12"/>
      <c r="B87" s="37">
        <v>12.868633054137701</v>
      </c>
      <c r="C87" s="37">
        <v>-7.5344596429389954</v>
      </c>
      <c r="D87" s="81">
        <v>0.39741235577588352</v>
      </c>
      <c r="E87" s="9">
        <v>-6.2694117978283277</v>
      </c>
      <c r="F87" s="9">
        <v>5.8747395584508588</v>
      </c>
      <c r="G87" s="9">
        <v>0.92077977060944782</v>
      </c>
      <c r="H87" s="9">
        <v>0.22826361327519251</v>
      </c>
      <c r="I87" s="9">
        <v>4.4335294339914455E-2</v>
      </c>
    </row>
    <row r="88" spans="1:9" x14ac:dyDescent="0.35">
      <c r="A88" s="12" t="s">
        <v>67</v>
      </c>
      <c r="B88" s="75">
        <v>33.619476034115337</v>
      </c>
      <c r="C88" s="75">
        <v>34.678673161591128</v>
      </c>
      <c r="D88" s="84">
        <v>35.109549999999999</v>
      </c>
      <c r="E88" s="21">
        <v>37.239199999999997</v>
      </c>
      <c r="F88" s="21">
        <v>38.357894999999999</v>
      </c>
      <c r="G88" s="21">
        <v>39.532724999999999</v>
      </c>
      <c r="H88" s="21">
        <v>40.636882499999999</v>
      </c>
      <c r="I88" s="21">
        <v>41.654695000000004</v>
      </c>
    </row>
    <row r="89" spans="1:9" x14ac:dyDescent="0.35">
      <c r="A89" s="12"/>
      <c r="B89" s="37">
        <v>8.7081878857975692</v>
      </c>
      <c r="C89" s="37">
        <v>3.1505462083970981</v>
      </c>
      <c r="D89" s="81">
        <v>1.2424836336763168</v>
      </c>
      <c r="E89" s="9">
        <v>6.0657285553360696</v>
      </c>
      <c r="F89" s="9">
        <v>3.0040790349953772</v>
      </c>
      <c r="G89" s="9">
        <v>3.0628114498983949</v>
      </c>
      <c r="H89" s="9">
        <v>2.7930214777756923</v>
      </c>
      <c r="I89" s="9">
        <v>2.504652023934173</v>
      </c>
    </row>
    <row r="90" spans="1:9" x14ac:dyDescent="0.35">
      <c r="A90" s="12" t="s">
        <v>68</v>
      </c>
      <c r="B90" s="75">
        <v>4.002004348613788</v>
      </c>
      <c r="C90" s="75">
        <v>4.2727925277912302</v>
      </c>
      <c r="D90" s="84">
        <v>6.1934494999999998</v>
      </c>
      <c r="E90" s="21">
        <v>5.8568617500000002</v>
      </c>
      <c r="F90" s="21">
        <v>6.1666569999999998</v>
      </c>
      <c r="G90" s="21">
        <v>6.4916505000000004</v>
      </c>
      <c r="H90" s="21">
        <v>6.7056319999999996</v>
      </c>
      <c r="I90" s="21">
        <v>6.8939297499999999</v>
      </c>
    </row>
    <row r="91" spans="1:9" x14ac:dyDescent="0.35">
      <c r="A91" s="12"/>
      <c r="B91" s="37">
        <v>-19.776654327010192</v>
      </c>
      <c r="C91" s="37">
        <v>6.766313966431281</v>
      </c>
      <c r="D91" s="81">
        <v>44.950859647791752</v>
      </c>
      <c r="E91" s="9">
        <v>-5.4345764827823277</v>
      </c>
      <c r="F91" s="9">
        <v>5.2894410560399452</v>
      </c>
      <c r="G91" s="9">
        <v>5.2701731262173368</v>
      </c>
      <c r="H91" s="9">
        <v>3.2962572461348483</v>
      </c>
      <c r="I91" s="9">
        <v>2.8080537375149817</v>
      </c>
    </row>
    <row r="92" spans="1:9" x14ac:dyDescent="0.35">
      <c r="A92" s="12" t="s">
        <v>69</v>
      </c>
      <c r="B92" s="75">
        <v>14.287766262073479</v>
      </c>
      <c r="C92" s="75">
        <v>15.042309908248262</v>
      </c>
      <c r="D92" s="84">
        <v>16.701955000000002</v>
      </c>
      <c r="E92" s="21">
        <v>16.10361</v>
      </c>
      <c r="F92" s="21">
        <v>17.381210000000003</v>
      </c>
      <c r="G92" s="21">
        <v>18.0510725</v>
      </c>
      <c r="H92" s="21">
        <v>18.653210000000001</v>
      </c>
      <c r="I92" s="21">
        <v>19.1754675</v>
      </c>
    </row>
    <row r="93" spans="1:9" x14ac:dyDescent="0.35">
      <c r="A93" s="12"/>
      <c r="B93" s="37">
        <v>14.620280639392247</v>
      </c>
      <c r="C93" s="37">
        <v>5.2810469623771894</v>
      </c>
      <c r="D93" s="81">
        <v>11.033179756798495</v>
      </c>
      <c r="E93" s="9">
        <v>-3.5824848049225477</v>
      </c>
      <c r="F93" s="9">
        <v>7.9336248207700244</v>
      </c>
      <c r="G93" s="9">
        <v>3.8539463017821962</v>
      </c>
      <c r="H93" s="9">
        <v>3.3357436240976979</v>
      </c>
      <c r="I93" s="9">
        <v>2.7998264105749016</v>
      </c>
    </row>
    <row r="94" spans="1:9" x14ac:dyDescent="0.35">
      <c r="A94" s="12" t="s">
        <v>70</v>
      </c>
      <c r="B94" s="75">
        <v>8.0052920320847001</v>
      </c>
      <c r="C94" s="75">
        <v>10.650345317576804</v>
      </c>
      <c r="D94" s="84">
        <v>11.83121</v>
      </c>
      <c r="E94" s="21">
        <v>11.895775</v>
      </c>
      <c r="F94" s="21">
        <v>11.7706125</v>
      </c>
      <c r="G94" s="21">
        <v>12.023540000000001</v>
      </c>
      <c r="H94" s="21">
        <v>12.142135</v>
      </c>
      <c r="I94" s="21">
        <v>12.31119</v>
      </c>
    </row>
    <row r="95" spans="1:9" x14ac:dyDescent="0.35">
      <c r="A95" s="12"/>
      <c r="B95" s="37">
        <v>-15.779866596783743</v>
      </c>
      <c r="C95" s="37">
        <v>33.041309110159858</v>
      </c>
      <c r="D95" s="81">
        <v>11.087571784873074</v>
      </c>
      <c r="E95" s="9">
        <v>0.5457176400385011</v>
      </c>
      <c r="F95" s="9">
        <v>-1.0521592750367237</v>
      </c>
      <c r="G95" s="9">
        <v>2.1488049156320521</v>
      </c>
      <c r="H95" s="9">
        <v>0.98635676348228785</v>
      </c>
      <c r="I95" s="9">
        <v>1.3923004479854617</v>
      </c>
    </row>
    <row r="96" spans="1:9" x14ac:dyDescent="0.35">
      <c r="A96" s="12" t="s">
        <v>71</v>
      </c>
      <c r="B96" s="75">
        <v>13.887617830421821</v>
      </c>
      <c r="C96" s="75">
        <v>12.640986305848067</v>
      </c>
      <c r="D96" s="84">
        <v>9.5355950000000007</v>
      </c>
      <c r="E96" s="21">
        <v>9.6944897499999989</v>
      </c>
      <c r="F96" s="21">
        <v>10.561977500000001</v>
      </c>
      <c r="G96" s="21">
        <v>10.818232500000001</v>
      </c>
      <c r="H96" s="21">
        <v>10.9405725</v>
      </c>
      <c r="I96" s="21">
        <v>11.060897499999999</v>
      </c>
    </row>
    <row r="97" spans="1:9" x14ac:dyDescent="0.35">
      <c r="A97" s="12"/>
      <c r="B97" s="37">
        <v>35.235503138435178</v>
      </c>
      <c r="C97" s="37">
        <v>-8.9765684784536504</v>
      </c>
      <c r="D97" s="81">
        <v>-24.566052289855158</v>
      </c>
      <c r="E97" s="9">
        <v>1.6663328297814362</v>
      </c>
      <c r="F97" s="9">
        <v>8.9482558893829491</v>
      </c>
      <c r="G97" s="9">
        <v>2.4262028583188933</v>
      </c>
      <c r="H97" s="9">
        <v>1.1308686516027455</v>
      </c>
      <c r="I97" s="9">
        <v>1.0998053346842562</v>
      </c>
    </row>
    <row r="98" spans="1:9" x14ac:dyDescent="0.35">
      <c r="A98" s="12"/>
      <c r="B98" s="10"/>
      <c r="C98" s="10"/>
      <c r="D98" s="10"/>
      <c r="E98" s="10"/>
      <c r="F98" s="10"/>
      <c r="G98" s="10"/>
      <c r="H98" s="10"/>
      <c r="I98" s="10"/>
    </row>
    <row r="99" spans="1:9" x14ac:dyDescent="0.35">
      <c r="A99" t="s">
        <v>78</v>
      </c>
      <c r="B99" s="10"/>
      <c r="C99" s="10"/>
      <c r="D99" s="10"/>
      <c r="E99" s="10"/>
      <c r="F99" s="10"/>
      <c r="G99" s="10"/>
      <c r="H99" s="10"/>
      <c r="I99" s="10"/>
    </row>
    <row r="100" spans="1:9" x14ac:dyDescent="0.35">
      <c r="A100" t="s">
        <v>5</v>
      </c>
    </row>
    <row r="103" spans="1:9" s="52" customFormat="1" ht="18.5" x14ac:dyDescent="0.45">
      <c r="A103" s="46" t="s">
        <v>122</v>
      </c>
    </row>
    <row r="105" spans="1:9" s="1" customFormat="1" x14ac:dyDescent="0.35">
      <c r="A105" s="1" t="s">
        <v>18</v>
      </c>
      <c r="B105" s="1" t="s">
        <v>19</v>
      </c>
      <c r="C105" s="1" t="s">
        <v>48</v>
      </c>
    </row>
    <row r="106" spans="1:9" x14ac:dyDescent="0.35">
      <c r="A106" s="12" t="s">
        <v>148</v>
      </c>
      <c r="B106" s="12" t="s">
        <v>149</v>
      </c>
      <c r="C106" s="2">
        <v>32.224999999999994</v>
      </c>
    </row>
    <row r="107" spans="1:9" x14ac:dyDescent="0.35">
      <c r="A107" s="12" t="s">
        <v>150</v>
      </c>
      <c r="B107" s="12" t="s">
        <v>151</v>
      </c>
      <c r="C107" s="2">
        <v>23.35</v>
      </c>
    </row>
    <row r="108" spans="1:9" x14ac:dyDescent="0.35">
      <c r="A108" s="12">
        <v>5415</v>
      </c>
      <c r="B108" s="12" t="s">
        <v>152</v>
      </c>
      <c r="C108" s="2">
        <v>17.95</v>
      </c>
    </row>
    <row r="109" spans="1:9" x14ac:dyDescent="0.35">
      <c r="A109" s="12" t="s">
        <v>153</v>
      </c>
      <c r="B109" s="71" t="s">
        <v>154</v>
      </c>
      <c r="C109" s="2">
        <v>16.45</v>
      </c>
    </row>
    <row r="110" spans="1:9" x14ac:dyDescent="0.35">
      <c r="A110" s="12" t="s">
        <v>155</v>
      </c>
      <c r="B110" s="12" t="s">
        <v>156</v>
      </c>
      <c r="C110" s="2">
        <v>15.924999999999999</v>
      </c>
    </row>
    <row r="111" spans="1:9" x14ac:dyDescent="0.35">
      <c r="A111" s="12" t="s">
        <v>157</v>
      </c>
      <c r="B111" s="71" t="s">
        <v>158</v>
      </c>
      <c r="C111" s="2">
        <v>15.149999999999999</v>
      </c>
    </row>
    <row r="112" spans="1:9" x14ac:dyDescent="0.35">
      <c r="A112" s="12">
        <v>6111</v>
      </c>
      <c r="B112" s="71" t="s">
        <v>159</v>
      </c>
      <c r="C112" s="2">
        <v>14.025</v>
      </c>
    </row>
    <row r="113" spans="1:3" x14ac:dyDescent="0.35">
      <c r="A113" s="12" t="s">
        <v>160</v>
      </c>
      <c r="B113" s="71" t="s">
        <v>161</v>
      </c>
      <c r="C113" s="2">
        <v>13.824999999999999</v>
      </c>
    </row>
    <row r="115" spans="1:3" x14ac:dyDescent="0.35">
      <c r="A115" t="s">
        <v>20</v>
      </c>
    </row>
    <row r="116" spans="1:3" x14ac:dyDescent="0.35">
      <c r="A116" t="s">
        <v>21</v>
      </c>
    </row>
    <row r="119" spans="1:3" s="52" customFormat="1" ht="18.5" x14ac:dyDescent="0.45">
      <c r="A119" s="46" t="s">
        <v>89</v>
      </c>
    </row>
    <row r="121" spans="1:3" x14ac:dyDescent="0.35">
      <c r="A121" s="14" t="s">
        <v>22</v>
      </c>
      <c r="B121" t="s">
        <v>23</v>
      </c>
      <c r="C121" s="7">
        <v>57.20823085921397</v>
      </c>
    </row>
    <row r="122" spans="1:3" x14ac:dyDescent="0.35">
      <c r="B122" t="s">
        <v>24</v>
      </c>
      <c r="C122" s="7">
        <v>42.79176914078603</v>
      </c>
    </row>
    <row r="123" spans="1:3" x14ac:dyDescent="0.35">
      <c r="C123" s="7"/>
    </row>
    <row r="124" spans="1:3" x14ac:dyDescent="0.35">
      <c r="A124" s="14" t="s">
        <v>25</v>
      </c>
      <c r="B124" t="s">
        <v>121</v>
      </c>
      <c r="C124" s="7">
        <v>173.82492306760602</v>
      </c>
    </row>
    <row r="125" spans="1:3" x14ac:dyDescent="0.35">
      <c r="B125" t="s">
        <v>6</v>
      </c>
      <c r="C125" s="7">
        <v>100</v>
      </c>
    </row>
    <row r="127" spans="1:3" x14ac:dyDescent="0.35">
      <c r="A127" t="s">
        <v>5</v>
      </c>
    </row>
    <row r="130" spans="1:4" s="46" customFormat="1" ht="18.5" x14ac:dyDescent="0.45">
      <c r="A130" s="46" t="s">
        <v>124</v>
      </c>
    </row>
    <row r="131" spans="1:4" x14ac:dyDescent="0.35">
      <c r="A131" s="1" t="s">
        <v>55</v>
      </c>
    </row>
    <row r="132" spans="1:4" x14ac:dyDescent="0.35">
      <c r="A132" s="1"/>
    </row>
    <row r="133" spans="1:4" x14ac:dyDescent="0.35">
      <c r="A133" s="1" t="s">
        <v>56</v>
      </c>
      <c r="B133" s="15" t="s">
        <v>121</v>
      </c>
      <c r="C133" s="15" t="s">
        <v>103</v>
      </c>
      <c r="D133" s="15" t="s">
        <v>6</v>
      </c>
    </row>
    <row r="134" spans="1:4" x14ac:dyDescent="0.35">
      <c r="A134" t="s">
        <v>57</v>
      </c>
      <c r="B134" s="61">
        <v>0.25269521837783404</v>
      </c>
      <c r="C134" s="61">
        <v>0.20039283609066905</v>
      </c>
      <c r="D134" s="61">
        <v>0.20521419229621812</v>
      </c>
    </row>
    <row r="135" spans="1:4" x14ac:dyDescent="0.35">
      <c r="A135" t="s">
        <v>9</v>
      </c>
      <c r="B135" s="60">
        <v>0.27871305299731292</v>
      </c>
      <c r="C135" s="61">
        <v>0.30299472224510526</v>
      </c>
      <c r="D135" s="61">
        <v>0.27386000951494116</v>
      </c>
    </row>
    <row r="136" spans="1:4" x14ac:dyDescent="0.35">
      <c r="A136" t="s">
        <v>58</v>
      </c>
      <c r="B136" s="25">
        <v>4.7436061631713572E-2</v>
      </c>
      <c r="C136" s="61">
        <v>5.0152451840747882E-2</v>
      </c>
      <c r="D136" s="61">
        <v>5.0774988839406926E-2</v>
      </c>
    </row>
    <row r="137" spans="1:4" s="1" customFormat="1" x14ac:dyDescent="0.35">
      <c r="A137" t="s">
        <v>59</v>
      </c>
      <c r="B137" s="60">
        <v>0.13094248952309015</v>
      </c>
      <c r="C137" s="61">
        <v>0.14195104642883075</v>
      </c>
      <c r="D137" s="61">
        <v>0.14728859009053491</v>
      </c>
    </row>
    <row r="138" spans="1:4" x14ac:dyDescent="0.35">
      <c r="A138" t="s">
        <v>14</v>
      </c>
      <c r="B138" s="25">
        <v>0.18919031921384138</v>
      </c>
      <c r="C138" s="61">
        <v>0.19409342844550714</v>
      </c>
      <c r="D138" s="61">
        <v>0.2059629716180158</v>
      </c>
    </row>
    <row r="139" spans="1:4" x14ac:dyDescent="0.35">
      <c r="A139" t="s">
        <v>72</v>
      </c>
      <c r="B139" s="61">
        <v>0.10102288589257352</v>
      </c>
      <c r="C139" s="61">
        <v>0.11041551494914002</v>
      </c>
      <c r="D139" s="61">
        <v>0.11689924764088314</v>
      </c>
    </row>
    <row r="140" spans="1:4" x14ac:dyDescent="0.35">
      <c r="B140" s="23"/>
    </row>
    <row r="141" spans="1:4" x14ac:dyDescent="0.35">
      <c r="A141" t="s">
        <v>80</v>
      </c>
      <c r="B141" s="25"/>
    </row>
    <row r="142" spans="1:4" x14ac:dyDescent="0.35">
      <c r="A142" t="s">
        <v>51</v>
      </c>
      <c r="B142" s="24"/>
    </row>
    <row r="143" spans="1:4" x14ac:dyDescent="0.35">
      <c r="B143" s="24"/>
    </row>
    <row r="144" spans="1:4" x14ac:dyDescent="0.35">
      <c r="B144" s="24"/>
    </row>
    <row r="145" spans="1:3" s="52" customFormat="1" ht="18.5" x14ac:dyDescent="0.45">
      <c r="A145" s="46" t="s">
        <v>90</v>
      </c>
    </row>
    <row r="146" spans="1:3" x14ac:dyDescent="0.35">
      <c r="A146" t="str">
        <f>_xlfn.CONCAT("(",A148,"=1.0",")")</f>
        <v>(2018=1.0)</v>
      </c>
    </row>
    <row r="147" spans="1:3" x14ac:dyDescent="0.35">
      <c r="B147" s="15" t="s">
        <v>121</v>
      </c>
      <c r="C147" s="15" t="s">
        <v>6</v>
      </c>
    </row>
    <row r="148" spans="1:3" x14ac:dyDescent="0.35">
      <c r="A148" s="22" t="s">
        <v>130</v>
      </c>
      <c r="B148" s="8">
        <v>1</v>
      </c>
      <c r="C148" s="8">
        <v>1</v>
      </c>
    </row>
    <row r="149" spans="1:3" x14ac:dyDescent="0.35">
      <c r="A149" s="22" t="s">
        <v>131</v>
      </c>
      <c r="B149" s="8">
        <v>1.0385754301720691</v>
      </c>
      <c r="C149" s="8">
        <v>1.0205840436508802</v>
      </c>
    </row>
    <row r="150" spans="1:3" x14ac:dyDescent="0.35">
      <c r="A150" s="22" t="s">
        <v>132</v>
      </c>
      <c r="B150" s="8">
        <v>0.97791116446578641</v>
      </c>
      <c r="C150" s="8">
        <v>0.96359549341948658</v>
      </c>
    </row>
    <row r="151" spans="1:3" x14ac:dyDescent="0.35">
      <c r="A151" s="22" t="s">
        <v>133</v>
      </c>
      <c r="B151" s="8">
        <v>1.0340936374549818</v>
      </c>
      <c r="C151" s="8">
        <v>1.0117897065543509</v>
      </c>
    </row>
    <row r="152" spans="1:3" x14ac:dyDescent="0.35">
      <c r="A152" s="22" t="s">
        <v>134</v>
      </c>
      <c r="B152" s="8">
        <v>1.0681872749099641</v>
      </c>
      <c r="C152" s="8">
        <v>1.0518383123415718</v>
      </c>
    </row>
    <row r="153" spans="1:3" x14ac:dyDescent="0.35">
      <c r="A153" s="22" t="s">
        <v>142</v>
      </c>
      <c r="B153" s="8">
        <v>1.1004400960384153</v>
      </c>
      <c r="C153" s="8">
        <v>1.0775890568457229</v>
      </c>
    </row>
    <row r="154" spans="1:3" x14ac:dyDescent="0.35">
      <c r="A154" s="22" t="s">
        <v>174</v>
      </c>
      <c r="B154" s="8">
        <v>1.1103989595838335</v>
      </c>
      <c r="C154" s="8">
        <v>1.0950395311348011</v>
      </c>
    </row>
    <row r="155" spans="1:3" x14ac:dyDescent="0.35">
      <c r="A155" s="22" t="s">
        <v>175</v>
      </c>
      <c r="B155" s="8">
        <v>1.1275819127651059</v>
      </c>
      <c r="C155" s="8">
        <v>1.1150201404335278</v>
      </c>
    </row>
    <row r="156" spans="1:3" x14ac:dyDescent="0.35">
      <c r="A156" s="22" t="s">
        <v>176</v>
      </c>
      <c r="B156" s="8">
        <v>1.1475085234093636</v>
      </c>
      <c r="C156" s="8">
        <v>1.1340730394946494</v>
      </c>
    </row>
    <row r="157" spans="1:3" x14ac:dyDescent="0.35">
      <c r="A157" s="22" t="s">
        <v>177</v>
      </c>
      <c r="B157" s="8">
        <v>1.1642934773909563</v>
      </c>
      <c r="C157" s="8">
        <v>1.1477856646743514</v>
      </c>
    </row>
    <row r="158" spans="1:3" x14ac:dyDescent="0.35">
      <c r="A158" s="22" t="s">
        <v>178</v>
      </c>
      <c r="B158" s="8">
        <v>1.1793619847939174</v>
      </c>
      <c r="C158" s="8">
        <v>1.1586789851161463</v>
      </c>
    </row>
    <row r="160" spans="1:3" x14ac:dyDescent="0.35">
      <c r="A160" t="s">
        <v>51</v>
      </c>
    </row>
    <row r="164" spans="1:9" s="51" customFormat="1" ht="23.5" x14ac:dyDescent="0.55000000000000004">
      <c r="A164" s="51" t="s">
        <v>85</v>
      </c>
    </row>
    <row r="165" spans="1:9" s="47" customFormat="1" ht="18.5" x14ac:dyDescent="0.45">
      <c r="A165" s="46" t="s">
        <v>91</v>
      </c>
    </row>
    <row r="166" spans="1:9" x14ac:dyDescent="0.35">
      <c r="A166" s="72" t="s">
        <v>73</v>
      </c>
    </row>
    <row r="167" spans="1:9" x14ac:dyDescent="0.35">
      <c r="A167" s="11"/>
      <c r="B167" s="15" t="str">
        <f>_xlfn.CONCAT(E24, " (annual growth rate)")</f>
        <v>2024 (annual growth rate)</v>
      </c>
      <c r="C167" s="15"/>
      <c r="D167" s="15"/>
      <c r="E167" s="15"/>
      <c r="F167" s="15" t="str">
        <f>_xlfn.CONCAT(F24,"-",RIGHT(I24,2), " (average annual compound growth rate)")</f>
        <v>2025-28 (average annual compound growth rate)</v>
      </c>
      <c r="G167" s="15"/>
      <c r="H167" s="15"/>
      <c r="I167" s="15"/>
    </row>
    <row r="168" spans="1:9" x14ac:dyDescent="0.35">
      <c r="A168" t="s">
        <v>40</v>
      </c>
      <c r="B168" s="2">
        <v>2.3999986189708</v>
      </c>
      <c r="F168" s="2">
        <v>1.6499895135151377</v>
      </c>
    </row>
    <row r="169" spans="1:9" x14ac:dyDescent="0.35">
      <c r="A169" t="s">
        <v>75</v>
      </c>
      <c r="B169" s="2">
        <v>2.6029457715686322</v>
      </c>
      <c r="F169" s="2">
        <v>2.2687557406332104</v>
      </c>
    </row>
    <row r="170" spans="1:9" x14ac:dyDescent="0.35">
      <c r="A170" t="s">
        <v>76</v>
      </c>
      <c r="B170" s="2">
        <v>1.7000023870925363</v>
      </c>
      <c r="F170" s="2">
        <v>3.3999485727309819</v>
      </c>
    </row>
    <row r="171" spans="1:9" x14ac:dyDescent="0.35">
      <c r="A171" t="s">
        <v>41</v>
      </c>
      <c r="B171" s="2">
        <v>0.55294228386262301</v>
      </c>
      <c r="F171" s="2">
        <v>2.9248741276150181</v>
      </c>
    </row>
    <row r="172" spans="1:9" x14ac:dyDescent="0.35">
      <c r="A172" t="s">
        <v>42</v>
      </c>
      <c r="B172" s="2">
        <v>2.6000023728554034</v>
      </c>
      <c r="F172" s="2">
        <v>3.574869890010679</v>
      </c>
    </row>
    <row r="173" spans="1:9" x14ac:dyDescent="0.35">
      <c r="A173" t="s">
        <v>43</v>
      </c>
      <c r="B173" s="2">
        <v>0.90001798671908162</v>
      </c>
      <c r="F173" s="2">
        <v>2.9491079938657627</v>
      </c>
    </row>
    <row r="174" spans="1:9" x14ac:dyDescent="0.35">
      <c r="A174" t="s">
        <v>44</v>
      </c>
      <c r="B174" s="2">
        <v>1.4067694508412165</v>
      </c>
      <c r="F174" s="2">
        <v>3.1558857446208233</v>
      </c>
    </row>
    <row r="175" spans="1:9" x14ac:dyDescent="0.35">
      <c r="A175" t="s">
        <v>77</v>
      </c>
      <c r="B175" s="2">
        <v>0.9368991350308109</v>
      </c>
      <c r="F175" s="2">
        <v>3.129050506613007</v>
      </c>
    </row>
    <row r="176" spans="1:9" x14ac:dyDescent="0.35">
      <c r="A176" t="s">
        <v>8</v>
      </c>
      <c r="B176" s="2">
        <v>0.74006794192811309</v>
      </c>
      <c r="F176" s="2">
        <v>3.0611402946359778</v>
      </c>
    </row>
    <row r="177" spans="1:6" x14ac:dyDescent="0.35">
      <c r="A177" t="s">
        <v>7</v>
      </c>
      <c r="B177" s="2">
        <v>1.2963211992936818</v>
      </c>
      <c r="F177" s="2">
        <v>2.9407578374255339</v>
      </c>
    </row>
    <row r="178" spans="1:6" x14ac:dyDescent="0.35">
      <c r="B178" s="2"/>
      <c r="F178" s="2"/>
    </row>
    <row r="179" spans="1:6" x14ac:dyDescent="0.35">
      <c r="A179" t="s">
        <v>80</v>
      </c>
      <c r="B179" s="2"/>
      <c r="F179" s="2"/>
    </row>
    <row r="180" spans="1:6" x14ac:dyDescent="0.35">
      <c r="A180" t="s">
        <v>15</v>
      </c>
    </row>
    <row r="183" spans="1:6" s="52" customFormat="1" ht="18.5" x14ac:dyDescent="0.45">
      <c r="A183" s="46" t="s">
        <v>125</v>
      </c>
    </row>
    <row r="184" spans="1:6" x14ac:dyDescent="0.35">
      <c r="A184" t="s">
        <v>50</v>
      </c>
    </row>
    <row r="186" spans="1:6" x14ac:dyDescent="0.35">
      <c r="A186" t="s">
        <v>121</v>
      </c>
      <c r="B186" s="21">
        <v>53.225036410055857</v>
      </c>
    </row>
    <row r="187" spans="1:6" x14ac:dyDescent="0.35">
      <c r="A187" t="s">
        <v>103</v>
      </c>
      <c r="B187" s="21">
        <v>57.841494612959011</v>
      </c>
    </row>
    <row r="188" spans="1:6" x14ac:dyDescent="0.35">
      <c r="A188" t="s">
        <v>6</v>
      </c>
      <c r="B188" s="21">
        <v>58.251608769384504</v>
      </c>
    </row>
    <row r="190" spans="1:6" x14ac:dyDescent="0.35">
      <c r="A190" t="s">
        <v>51</v>
      </c>
    </row>
    <row r="193" spans="1:4" s="52" customFormat="1" ht="18.5" x14ac:dyDescent="0.45">
      <c r="A193" s="46" t="s">
        <v>126</v>
      </c>
    </row>
    <row r="194" spans="1:4" x14ac:dyDescent="0.35">
      <c r="A194" s="8">
        <v>0.87163630324064989</v>
      </c>
    </row>
    <row r="195" spans="1:4" x14ac:dyDescent="0.35">
      <c r="A195" s="8"/>
    </row>
    <row r="196" spans="1:4" x14ac:dyDescent="0.35">
      <c r="A196" t="s">
        <v>5</v>
      </c>
    </row>
    <row r="199" spans="1:4" s="52" customFormat="1" ht="18.5" x14ac:dyDescent="0.45">
      <c r="A199" s="46" t="s">
        <v>92</v>
      </c>
    </row>
    <row r="201" spans="1:4" x14ac:dyDescent="0.35">
      <c r="B201" s="18" t="s">
        <v>52</v>
      </c>
      <c r="C201" s="18" t="s">
        <v>53</v>
      </c>
      <c r="D201" s="18" t="s">
        <v>54</v>
      </c>
    </row>
    <row r="202" spans="1:4" x14ac:dyDescent="0.35">
      <c r="A202" s="2" t="s">
        <v>133</v>
      </c>
      <c r="B202" s="3">
        <v>12568.375000000011</v>
      </c>
      <c r="C202" s="3">
        <v>-1432.6250000000011</v>
      </c>
      <c r="D202" s="3">
        <v>2516.5</v>
      </c>
    </row>
    <row r="203" spans="1:4" x14ac:dyDescent="0.35">
      <c r="A203" s="2" t="s">
        <v>134</v>
      </c>
      <c r="B203" s="3">
        <v>21340.334831036926</v>
      </c>
      <c r="C203" s="3">
        <v>-2272.3502762938629</v>
      </c>
      <c r="D203" s="3">
        <v>2583.0780388425874</v>
      </c>
    </row>
    <row r="204" spans="1:4" x14ac:dyDescent="0.35">
      <c r="A204" s="2" t="s">
        <v>142</v>
      </c>
      <c r="B204" s="3">
        <v>28415.469345951591</v>
      </c>
      <c r="C204" s="3">
        <v>-2311.0415000000003</v>
      </c>
      <c r="D204" s="3">
        <v>2400.0002500000001</v>
      </c>
    </row>
    <row r="205" spans="1:4" x14ac:dyDescent="0.35">
      <c r="A205" s="2" t="s">
        <v>174</v>
      </c>
      <c r="B205" s="3">
        <v>18130.159490713686</v>
      </c>
      <c r="C205" s="3">
        <v>-2557.1752500000002</v>
      </c>
      <c r="D205" s="3">
        <v>2250.0005000000001</v>
      </c>
    </row>
    <row r="206" spans="1:4" x14ac:dyDescent="0.35">
      <c r="A206" s="2" t="s">
        <v>175</v>
      </c>
      <c r="B206" s="3">
        <v>13198.530411294189</v>
      </c>
      <c r="C206" s="3">
        <v>-1971.70225</v>
      </c>
      <c r="D206" s="3">
        <v>2050.0005000000001</v>
      </c>
    </row>
    <row r="207" spans="1:4" x14ac:dyDescent="0.35">
      <c r="A207" s="2" t="s">
        <v>176</v>
      </c>
      <c r="B207" s="3">
        <v>11036.942769634355</v>
      </c>
      <c r="C207" s="3">
        <v>-973.81237499999997</v>
      </c>
      <c r="D207" s="3">
        <v>2000.0005000000001</v>
      </c>
    </row>
    <row r="208" spans="1:4" x14ac:dyDescent="0.35">
      <c r="A208" s="2" t="s">
        <v>177</v>
      </c>
      <c r="B208" s="3">
        <v>8115.3656996150721</v>
      </c>
      <c r="C208" s="3">
        <v>-546.10509999999999</v>
      </c>
      <c r="D208" s="3">
        <v>1900</v>
      </c>
    </row>
    <row r="209" spans="1:10" x14ac:dyDescent="0.35">
      <c r="A209" s="2" t="s">
        <v>178</v>
      </c>
      <c r="B209" s="3">
        <v>7510.0242933568952</v>
      </c>
      <c r="C209" s="3">
        <v>-198.87814750000001</v>
      </c>
      <c r="D209" s="3">
        <v>1800</v>
      </c>
    </row>
    <row r="211" spans="1:10" x14ac:dyDescent="0.35">
      <c r="A211" t="s">
        <v>51</v>
      </c>
    </row>
    <row r="215" spans="1:10" s="51" customFormat="1" ht="23.5" x14ac:dyDescent="0.55000000000000004">
      <c r="A215" s="51" t="s">
        <v>93</v>
      </c>
    </row>
    <row r="216" spans="1:10" s="52" customFormat="1" ht="18.5" x14ac:dyDescent="0.45">
      <c r="A216" s="46" t="s">
        <v>94</v>
      </c>
    </row>
    <row r="218" spans="1:10" s="1" customFormat="1" x14ac:dyDescent="0.35">
      <c r="A218" s="1" t="s">
        <v>26</v>
      </c>
      <c r="B218" s="15" t="s">
        <v>127</v>
      </c>
      <c r="C218" s="15" t="s">
        <v>128</v>
      </c>
      <c r="D218" s="15" t="s">
        <v>129</v>
      </c>
      <c r="E218" s="15" t="s">
        <v>130</v>
      </c>
      <c r="F218" s="15" t="s">
        <v>131</v>
      </c>
      <c r="G218" s="15" t="s">
        <v>132</v>
      </c>
      <c r="H218" s="15" t="s">
        <v>133</v>
      </c>
      <c r="I218" s="15" t="s">
        <v>134</v>
      </c>
      <c r="J218" s="15" t="s">
        <v>142</v>
      </c>
    </row>
    <row r="219" spans="1:10" x14ac:dyDescent="0.35">
      <c r="A219" t="s">
        <v>7</v>
      </c>
      <c r="B219" s="17">
        <v>1276739</v>
      </c>
      <c r="C219" s="17">
        <v>1705533</v>
      </c>
      <c r="D219" s="17">
        <v>1531067</v>
      </c>
      <c r="E219" s="17">
        <v>1434418</v>
      </c>
      <c r="F219" s="17">
        <v>2201944</v>
      </c>
      <c r="G219" s="17">
        <v>1953682</v>
      </c>
      <c r="H219" s="17">
        <v>2125972</v>
      </c>
      <c r="I219" s="17">
        <v>2547715</v>
      </c>
      <c r="J219" s="17">
        <v>2460021</v>
      </c>
    </row>
    <row r="220" spans="1:10" x14ac:dyDescent="0.35">
      <c r="A220" s="13" t="s">
        <v>31</v>
      </c>
      <c r="B220" s="17">
        <v>772218</v>
      </c>
      <c r="C220" s="17">
        <v>1209767</v>
      </c>
      <c r="D220" s="17">
        <v>903927</v>
      </c>
      <c r="E220" s="17">
        <v>864034</v>
      </c>
      <c r="F220" s="17">
        <v>1457403</v>
      </c>
      <c r="G220" s="17">
        <v>1320098</v>
      </c>
      <c r="H220" s="17">
        <v>1534213</v>
      </c>
      <c r="I220" s="17">
        <v>1445552</v>
      </c>
      <c r="J220" s="17">
        <v>1757625</v>
      </c>
    </row>
    <row r="221" spans="1:10" x14ac:dyDescent="0.35">
      <c r="A221" s="13" t="s">
        <v>32</v>
      </c>
      <c r="B221" s="17">
        <v>504521</v>
      </c>
      <c r="C221" s="17">
        <v>495766</v>
      </c>
      <c r="D221" s="17">
        <v>627140</v>
      </c>
      <c r="E221" s="17">
        <v>570384</v>
      </c>
      <c r="F221" s="17">
        <v>744541</v>
      </c>
      <c r="G221" s="17">
        <v>633584</v>
      </c>
      <c r="H221" s="17">
        <v>591759</v>
      </c>
      <c r="I221" s="17">
        <v>1102163</v>
      </c>
      <c r="J221" s="17">
        <v>702396</v>
      </c>
    </row>
    <row r="222" spans="1:10" x14ac:dyDescent="0.35">
      <c r="A222" s="16" t="s">
        <v>8</v>
      </c>
      <c r="B222" s="17">
        <v>146030</v>
      </c>
      <c r="C222" s="17">
        <v>99053</v>
      </c>
      <c r="D222" s="17">
        <v>197123</v>
      </c>
      <c r="E222" s="17">
        <v>157170</v>
      </c>
      <c r="F222" s="17">
        <v>244287</v>
      </c>
      <c r="G222" s="17">
        <v>110508</v>
      </c>
      <c r="H222" s="17">
        <v>167781</v>
      </c>
      <c r="I222" s="17">
        <v>149230</v>
      </c>
      <c r="J222" s="17">
        <v>126697</v>
      </c>
    </row>
    <row r="223" spans="1:10" x14ac:dyDescent="0.35">
      <c r="A223" s="16" t="s">
        <v>33</v>
      </c>
      <c r="B223" s="17">
        <v>237340</v>
      </c>
      <c r="C223" s="17">
        <v>219872</v>
      </c>
      <c r="D223" s="17">
        <v>235451</v>
      </c>
      <c r="E223" s="17">
        <v>326459</v>
      </c>
      <c r="F223" s="17">
        <v>377207</v>
      </c>
      <c r="G223" s="17">
        <v>431057</v>
      </c>
      <c r="H223" s="17">
        <v>209192</v>
      </c>
      <c r="I223" s="17">
        <v>800791</v>
      </c>
      <c r="J223" s="17">
        <v>374182</v>
      </c>
    </row>
    <row r="224" spans="1:10" x14ac:dyDescent="0.35">
      <c r="A224" s="16" t="s">
        <v>49</v>
      </c>
      <c r="B224" s="17">
        <v>121151</v>
      </c>
      <c r="C224" s="17">
        <v>176841</v>
      </c>
      <c r="D224" s="17">
        <v>194566</v>
      </c>
      <c r="E224" s="17">
        <v>86755</v>
      </c>
      <c r="F224" s="17">
        <v>123047</v>
      </c>
      <c r="G224" s="17">
        <v>92019</v>
      </c>
      <c r="H224" s="17">
        <v>214786</v>
      </c>
      <c r="I224" s="17">
        <v>152142</v>
      </c>
      <c r="J224" s="17">
        <v>201519</v>
      </c>
    </row>
    <row r="225" spans="1:10" s="1" customFormat="1" x14ac:dyDescent="0.35">
      <c r="A225" s="1" t="s">
        <v>27</v>
      </c>
    </row>
    <row r="226" spans="1:10" x14ac:dyDescent="0.35">
      <c r="A226" t="s">
        <v>28</v>
      </c>
      <c r="B226" s="17">
        <v>5071.683</v>
      </c>
      <c r="C226" s="17">
        <v>5071.0659999999998</v>
      </c>
      <c r="D226" s="17">
        <v>5131</v>
      </c>
      <c r="E226" s="17">
        <v>5251</v>
      </c>
      <c r="F226" s="17">
        <v>5251</v>
      </c>
      <c r="G226" s="17">
        <v>5361</v>
      </c>
      <c r="H226" s="17">
        <v>5551</v>
      </c>
      <c r="I226" s="17">
        <v>5851</v>
      </c>
      <c r="J226" s="17">
        <v>5851</v>
      </c>
    </row>
    <row r="227" spans="1:10" x14ac:dyDescent="0.35">
      <c r="A227" t="s">
        <v>37</v>
      </c>
      <c r="B227" s="19">
        <v>-2.3758679312399833</v>
      </c>
      <c r="C227" s="19">
        <v>-1.2165586847601162E-2</v>
      </c>
      <c r="D227" s="19">
        <v>1.1818816793155662</v>
      </c>
      <c r="E227" s="19">
        <v>2.3387253946599129</v>
      </c>
      <c r="F227" s="19">
        <v>0</v>
      </c>
      <c r="G227" s="19">
        <v>2.0948390782708159</v>
      </c>
      <c r="H227" s="19">
        <v>3.5441149039358244</v>
      </c>
      <c r="I227" s="19">
        <v>5.4044316339398213</v>
      </c>
      <c r="J227" s="19">
        <v>0</v>
      </c>
    </row>
    <row r="228" spans="1:10" x14ac:dyDescent="0.35">
      <c r="A228" t="s">
        <v>29</v>
      </c>
      <c r="B228" s="20">
        <v>9.5</v>
      </c>
      <c r="C228" s="20">
        <v>10</v>
      </c>
      <c r="D228" s="20">
        <v>12.5</v>
      </c>
      <c r="E228" s="20">
        <v>9.5</v>
      </c>
      <c r="F228" s="20">
        <v>9.6999999999999993</v>
      </c>
      <c r="G228" s="20">
        <v>13.8</v>
      </c>
      <c r="H228" s="20">
        <v>25</v>
      </c>
      <c r="I228" s="20">
        <v>21.5</v>
      </c>
      <c r="J228" s="20">
        <v>23.3</v>
      </c>
    </row>
    <row r="229" spans="1:10" x14ac:dyDescent="0.35">
      <c r="A229" t="s">
        <v>30</v>
      </c>
      <c r="B229" s="17">
        <v>67.773298024301354</v>
      </c>
      <c r="C229" s="17">
        <v>73.04071671284639</v>
      </c>
      <c r="D229" s="17">
        <v>72.855433691563732</v>
      </c>
      <c r="E229" s="17">
        <v>74.401264526715181</v>
      </c>
      <c r="F229" s="17">
        <v>80.428073153974111</v>
      </c>
      <c r="G229" s="17">
        <v>77.874040288577305</v>
      </c>
      <c r="H229" s="17">
        <v>91.208196814747282</v>
      </c>
      <c r="I229" s="17">
        <v>92.482824975803709</v>
      </c>
      <c r="J229" s="17">
        <v>95.807604999999995</v>
      </c>
    </row>
    <row r="230" spans="1:10" x14ac:dyDescent="0.35">
      <c r="A230" t="s">
        <v>37</v>
      </c>
      <c r="B230" s="19">
        <v>-0.47325693422600734</v>
      </c>
      <c r="C230" s="19">
        <v>7.7721150395489103</v>
      </c>
      <c r="D230" s="19">
        <v>-0.25367086964807051</v>
      </c>
      <c r="E230" s="19">
        <v>2.1217783723528116</v>
      </c>
      <c r="F230" s="19">
        <v>8.1004115529446317</v>
      </c>
      <c r="G230" s="19">
        <v>-3.1755489908446344</v>
      </c>
      <c r="H230" s="19">
        <v>17.122723409184481</v>
      </c>
      <c r="I230" s="19">
        <v>1.3974929946760417</v>
      </c>
      <c r="J230" s="19">
        <v>3.5950242924198683</v>
      </c>
    </row>
    <row r="231" spans="1:10" x14ac:dyDescent="0.35">
      <c r="B231" s="19"/>
      <c r="C231" s="19"/>
      <c r="D231" s="19"/>
      <c r="E231" s="19"/>
      <c r="F231" s="19"/>
      <c r="G231" s="19"/>
      <c r="H231" s="19"/>
      <c r="I231" s="19"/>
      <c r="J231" s="19"/>
    </row>
    <row r="232" spans="1:10" x14ac:dyDescent="0.35">
      <c r="B232" s="19"/>
      <c r="C232" s="19"/>
      <c r="D232" s="19"/>
      <c r="E232" s="19"/>
      <c r="F232" s="19"/>
      <c r="G232" s="19"/>
      <c r="H232" s="19"/>
      <c r="I232" s="19"/>
      <c r="J232" s="19"/>
    </row>
    <row r="233" spans="1:10" s="1" customFormat="1" x14ac:dyDescent="0.35">
      <c r="A233" s="1" t="s">
        <v>36</v>
      </c>
      <c r="B233" s="15">
        <v>2014</v>
      </c>
      <c r="C233" s="15" t="s">
        <v>127</v>
      </c>
      <c r="D233" s="15" t="s">
        <v>128</v>
      </c>
      <c r="E233" s="15" t="s">
        <v>129</v>
      </c>
      <c r="F233" s="15" t="s">
        <v>130</v>
      </c>
      <c r="G233" s="15" t="s">
        <v>131</v>
      </c>
      <c r="H233" s="15" t="s">
        <v>132</v>
      </c>
      <c r="I233" s="15" t="s">
        <v>133</v>
      </c>
      <c r="J233" s="15" t="s">
        <v>134</v>
      </c>
    </row>
    <row r="234" spans="1:10" x14ac:dyDescent="0.35">
      <c r="A234" t="s">
        <v>34</v>
      </c>
      <c r="B234" s="17">
        <v>779</v>
      </c>
      <c r="C234" s="17">
        <v>625</v>
      </c>
      <c r="D234" s="17">
        <v>667</v>
      </c>
      <c r="E234" s="17">
        <v>583</v>
      </c>
      <c r="F234" s="17">
        <v>545</v>
      </c>
      <c r="G234" s="17">
        <v>551</v>
      </c>
      <c r="H234" s="17">
        <v>335</v>
      </c>
      <c r="I234" s="17">
        <v>284</v>
      </c>
      <c r="J234" s="17">
        <v>228</v>
      </c>
    </row>
    <row r="235" spans="1:10" x14ac:dyDescent="0.35">
      <c r="A235" t="s">
        <v>35</v>
      </c>
      <c r="B235" s="17">
        <v>29</v>
      </c>
      <c r="C235" s="17">
        <v>11</v>
      </c>
      <c r="D235" s="17">
        <v>20</v>
      </c>
      <c r="E235" s="17">
        <v>15</v>
      </c>
      <c r="F235" s="17">
        <v>13</v>
      </c>
      <c r="G235" s="17">
        <v>19</v>
      </c>
      <c r="H235" s="17">
        <v>14</v>
      </c>
      <c r="I235" s="17">
        <v>10</v>
      </c>
      <c r="J235" s="17">
        <v>18</v>
      </c>
    </row>
    <row r="237" spans="1:10" x14ac:dyDescent="0.35">
      <c r="A237" t="s">
        <v>38</v>
      </c>
    </row>
    <row r="238" spans="1:10" x14ac:dyDescent="0.35">
      <c r="A238" t="s">
        <v>39</v>
      </c>
    </row>
    <row r="241" spans="1:2" s="52" customFormat="1" ht="18.5" x14ac:dyDescent="0.45">
      <c r="A241" s="46" t="s">
        <v>115</v>
      </c>
    </row>
    <row r="243" spans="1:2" x14ac:dyDescent="0.35">
      <c r="A243" s="1" t="s">
        <v>162</v>
      </c>
    </row>
    <row r="244" spans="1:2" x14ac:dyDescent="0.35">
      <c r="A244" t="s">
        <v>163</v>
      </c>
      <c r="B244" s="73">
        <v>0.246</v>
      </c>
    </row>
    <row r="245" spans="1:2" x14ac:dyDescent="0.35">
      <c r="A245" t="s">
        <v>164</v>
      </c>
      <c r="B245" s="74">
        <v>27.14</v>
      </c>
    </row>
    <row r="246" spans="1:2" x14ac:dyDescent="0.35">
      <c r="A246" s="1" t="s">
        <v>165</v>
      </c>
    </row>
    <row r="247" spans="1:2" x14ac:dyDescent="0.35">
      <c r="A247" t="s">
        <v>163</v>
      </c>
      <c r="B247" s="76">
        <v>8.6999999999999994E-2</v>
      </c>
    </row>
    <row r="248" spans="1:2" x14ac:dyDescent="0.35">
      <c r="A248" t="s">
        <v>164</v>
      </c>
      <c r="B248" s="77">
        <v>16.850000000000001</v>
      </c>
    </row>
    <row r="249" spans="1:2" x14ac:dyDescent="0.35">
      <c r="A249" s="1" t="s">
        <v>166</v>
      </c>
    </row>
    <row r="250" spans="1:2" x14ac:dyDescent="0.35">
      <c r="A250" t="s">
        <v>167</v>
      </c>
      <c r="B250" s="73">
        <v>2.8000000000000001E-2</v>
      </c>
    </row>
    <row r="251" spans="1:2" x14ac:dyDescent="0.35">
      <c r="A251" t="s">
        <v>168</v>
      </c>
      <c r="B251" s="74">
        <v>14.02</v>
      </c>
    </row>
    <row r="252" spans="1:2" x14ac:dyDescent="0.35">
      <c r="A252" s="1" t="s">
        <v>169</v>
      </c>
    </row>
    <row r="253" spans="1:2" x14ac:dyDescent="0.35">
      <c r="A253" t="s">
        <v>170</v>
      </c>
      <c r="B253" s="73">
        <v>1.2E-2</v>
      </c>
    </row>
    <row r="254" spans="1:2" x14ac:dyDescent="0.35">
      <c r="A254" t="s">
        <v>171</v>
      </c>
      <c r="B254" s="74">
        <v>1479</v>
      </c>
    </row>
    <row r="256" spans="1:2" x14ac:dyDescent="0.35">
      <c r="A256" t="s">
        <v>118</v>
      </c>
    </row>
    <row r="257" spans="1:3" x14ac:dyDescent="0.35">
      <c r="A257" t="s">
        <v>117</v>
      </c>
    </row>
    <row r="261" spans="1:3" s="52" customFormat="1" ht="18.5" x14ac:dyDescent="0.45">
      <c r="A261" s="46" t="s">
        <v>116</v>
      </c>
    </row>
    <row r="262" spans="1:3" x14ac:dyDescent="0.35">
      <c r="A262" t="str">
        <f>_xlfn.CONCAT("(",A264,"=1.0",")")</f>
        <v>(2018=1.0)</v>
      </c>
    </row>
    <row r="263" spans="1:3" x14ac:dyDescent="0.35">
      <c r="B263" s="15" t="s">
        <v>121</v>
      </c>
      <c r="C263" s="15" t="s">
        <v>6</v>
      </c>
    </row>
    <row r="264" spans="1:3" x14ac:dyDescent="0.35">
      <c r="A264" s="2" t="s">
        <v>130</v>
      </c>
      <c r="B264" s="8">
        <v>1</v>
      </c>
      <c r="C264" s="8">
        <v>1</v>
      </c>
    </row>
    <row r="265" spans="1:3" x14ac:dyDescent="0.35">
      <c r="A265" s="2" t="s">
        <v>131</v>
      </c>
      <c r="B265" s="8">
        <v>0.80597402597402601</v>
      </c>
      <c r="C265" s="8">
        <v>0.96851153287860126</v>
      </c>
    </row>
    <row r="266" spans="1:3" x14ac:dyDescent="0.35">
      <c r="A266" s="2" t="s">
        <v>132</v>
      </c>
      <c r="B266" s="8">
        <v>1.4225974025974026</v>
      </c>
      <c r="C266" s="8">
        <v>0.949591150466639</v>
      </c>
    </row>
    <row r="267" spans="1:3" x14ac:dyDescent="0.35">
      <c r="A267" s="2" t="s">
        <v>133</v>
      </c>
      <c r="B267" s="8">
        <v>0.97376623376623361</v>
      </c>
      <c r="C267" s="8">
        <v>0.98584384086493204</v>
      </c>
    </row>
    <row r="268" spans="1:3" x14ac:dyDescent="0.35">
      <c r="A268" s="2" t="s">
        <v>134</v>
      </c>
      <c r="B268" s="8">
        <v>1.4550649350649352</v>
      </c>
      <c r="C268" s="8">
        <v>1.2340475876284911</v>
      </c>
    </row>
    <row r="269" spans="1:3" x14ac:dyDescent="0.35">
      <c r="A269" s="2" t="s">
        <v>142</v>
      </c>
      <c r="B269" s="8">
        <v>1.2369913636363636</v>
      </c>
      <c r="C269" s="8">
        <v>1.1798786647433825</v>
      </c>
    </row>
    <row r="270" spans="1:3" x14ac:dyDescent="0.35">
      <c r="A270" s="2" t="s">
        <v>174</v>
      </c>
      <c r="B270" s="8">
        <v>1.1590535714285715</v>
      </c>
      <c r="C270" s="8">
        <v>1.053035656593694</v>
      </c>
    </row>
    <row r="271" spans="1:3" x14ac:dyDescent="0.35">
      <c r="A271" s="2" t="s">
        <v>175</v>
      </c>
      <c r="B271" s="8">
        <v>1.278270779220779</v>
      </c>
      <c r="C271" s="8">
        <v>1.059734350186337</v>
      </c>
    </row>
    <row r="272" spans="1:3" x14ac:dyDescent="0.35">
      <c r="A272" s="2" t="s">
        <v>176</v>
      </c>
      <c r="B272" s="8">
        <v>1.4109937012987013</v>
      </c>
      <c r="C272" s="8">
        <v>1.0533339324636084</v>
      </c>
    </row>
    <row r="273" spans="1:3" x14ac:dyDescent="0.35">
      <c r="A273" s="2" t="s">
        <v>177</v>
      </c>
      <c r="B273" s="8">
        <v>1.5519488311688312</v>
      </c>
      <c r="C273" s="8">
        <v>1.0417969585417015</v>
      </c>
    </row>
    <row r="274" spans="1:3" x14ac:dyDescent="0.35">
      <c r="A274" s="2" t="s">
        <v>178</v>
      </c>
      <c r="B274" s="8">
        <v>1.6991364285714285</v>
      </c>
      <c r="C274" s="8">
        <v>1.025262441812316</v>
      </c>
    </row>
    <row r="275" spans="1:3" x14ac:dyDescent="0.35">
      <c r="B275" s="8"/>
      <c r="C275" s="8"/>
    </row>
    <row r="276" spans="1:3" x14ac:dyDescent="0.35">
      <c r="A276" t="s">
        <v>60</v>
      </c>
      <c r="B276" s="8"/>
      <c r="C276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14F3A-3591-4244-B51B-0FD91210A74E}">
  <dimension ref="A1:L179"/>
  <sheetViews>
    <sheetView topLeftCell="A14" workbookViewId="0">
      <selection activeCell="B14" sqref="B14"/>
    </sheetView>
  </sheetViews>
  <sheetFormatPr defaultRowHeight="14.5" x14ac:dyDescent="0.35"/>
  <cols>
    <col min="1" max="1" width="15.6328125" customWidth="1"/>
    <col min="2" max="11" width="15.54296875" customWidth="1"/>
  </cols>
  <sheetData>
    <row r="1" spans="1:11" s="46" customFormat="1" ht="18.5" x14ac:dyDescent="0.45">
      <c r="A1" s="46" t="s">
        <v>95</v>
      </c>
    </row>
    <row r="2" spans="1:11" x14ac:dyDescent="0.35">
      <c r="A2" t="s">
        <v>73</v>
      </c>
    </row>
    <row r="4" spans="1:11" s="1" customFormat="1" x14ac:dyDescent="0.35">
      <c r="A4" s="62" t="s">
        <v>96</v>
      </c>
      <c r="B4" s="63" t="s">
        <v>6</v>
      </c>
      <c r="C4" s="63" t="s">
        <v>97</v>
      </c>
      <c r="D4" s="63" t="s">
        <v>98</v>
      </c>
      <c r="E4" s="63" t="s">
        <v>99</v>
      </c>
      <c r="F4" s="63" t="s">
        <v>100</v>
      </c>
      <c r="G4" s="63" t="s">
        <v>101</v>
      </c>
      <c r="H4" s="63" t="s">
        <v>102</v>
      </c>
      <c r="I4" s="63" t="s">
        <v>103</v>
      </c>
      <c r="J4" s="63" t="s">
        <v>61</v>
      </c>
      <c r="K4" s="63" t="s">
        <v>104</v>
      </c>
    </row>
    <row r="5" spans="1:11" x14ac:dyDescent="0.35">
      <c r="A5" s="59" t="s">
        <v>179</v>
      </c>
      <c r="B5" s="20">
        <v>1.0659944514087805</v>
      </c>
      <c r="C5" s="20">
        <v>2.3519272464603169</v>
      </c>
      <c r="D5" s="20">
        <v>1.1830639400304488</v>
      </c>
      <c r="E5" s="20">
        <v>1.6290494957905466</v>
      </c>
      <c r="F5" s="20">
        <v>2.2704551594905364</v>
      </c>
      <c r="G5" s="20">
        <v>-0.38248608022518615</v>
      </c>
      <c r="H5" s="20">
        <v>0.43151808307027029</v>
      </c>
      <c r="I5" s="20">
        <v>1.3911922481591565</v>
      </c>
      <c r="J5" s="20">
        <v>0.33355241856543039</v>
      </c>
      <c r="K5" s="20">
        <v>-0.14187790140627321</v>
      </c>
    </row>
    <row r="6" spans="1:11" x14ac:dyDescent="0.35">
      <c r="A6" s="59" t="s">
        <v>174</v>
      </c>
      <c r="B6" s="20">
        <v>0.75623988009376752</v>
      </c>
      <c r="C6" s="20">
        <v>1.0172756065808475</v>
      </c>
      <c r="D6" s="20">
        <v>0.77575036399912811</v>
      </c>
      <c r="E6" s="20">
        <v>0.34311537911317913</v>
      </c>
      <c r="F6" s="20">
        <v>0.21767119773623556</v>
      </c>
      <c r="G6" s="20">
        <v>1.4657391956251598</v>
      </c>
      <c r="H6" s="20">
        <v>0.53186478877542687</v>
      </c>
      <c r="I6" s="20">
        <v>0.56690990513408313</v>
      </c>
      <c r="J6" s="20">
        <v>0.30074298951556777</v>
      </c>
      <c r="K6" s="20">
        <v>0.96812220052016063</v>
      </c>
    </row>
    <row r="7" spans="1:11" x14ac:dyDescent="0.35">
      <c r="A7" s="59" t="s">
        <v>180</v>
      </c>
      <c r="B7" s="20">
        <v>2.3129786947988729</v>
      </c>
      <c r="C7" s="20">
        <v>2.6154933807808423</v>
      </c>
      <c r="D7" s="20">
        <v>2.1944743644509046</v>
      </c>
      <c r="E7" s="20">
        <v>2.3334122304458749</v>
      </c>
      <c r="F7" s="20">
        <v>1.7946390291592618</v>
      </c>
      <c r="G7" s="20">
        <v>1.3264663662746701</v>
      </c>
      <c r="H7" s="20">
        <v>1.8759306383764773</v>
      </c>
      <c r="I7" s="20">
        <v>2.4951479264112786</v>
      </c>
      <c r="J7" s="20">
        <v>1.8150298361980122</v>
      </c>
      <c r="K7" s="20">
        <v>2.5424837629014707</v>
      </c>
    </row>
    <row r="8" spans="1:11" x14ac:dyDescent="0.35">
      <c r="A8" s="59" t="s">
        <v>181</v>
      </c>
      <c r="B8" s="20">
        <v>1.6720045966439168</v>
      </c>
      <c r="C8" s="20">
        <v>1.5502699292314848</v>
      </c>
      <c r="D8" s="20">
        <v>2.1097796164974758</v>
      </c>
      <c r="E8" s="20">
        <v>1.2902099942200929</v>
      </c>
      <c r="F8" s="20">
        <v>1.3925774605695551</v>
      </c>
      <c r="G8" s="20">
        <v>0.48886526442264433</v>
      </c>
      <c r="H8" s="20">
        <v>1.6139371661169299</v>
      </c>
      <c r="I8" s="20">
        <v>1.8103288130647099</v>
      </c>
      <c r="J8" s="20">
        <v>1.5051159202797315</v>
      </c>
      <c r="K8" s="20">
        <v>1.1138816427616494</v>
      </c>
    </row>
    <row r="10" spans="1:11" x14ac:dyDescent="0.35">
      <c r="A10" t="s">
        <v>105</v>
      </c>
    </row>
    <row r="13" spans="1:11" s="46" customFormat="1" ht="18.5" x14ac:dyDescent="0.45">
      <c r="A13" s="46" t="s">
        <v>83</v>
      </c>
    </row>
    <row r="15" spans="1:11" x14ac:dyDescent="0.35">
      <c r="A15" s="1" t="s">
        <v>106</v>
      </c>
      <c r="B15" s="15" t="s">
        <v>107</v>
      </c>
    </row>
    <row r="16" spans="1:11" x14ac:dyDescent="0.35">
      <c r="A16" t="s">
        <v>6</v>
      </c>
      <c r="B16" s="65" t="s">
        <v>182</v>
      </c>
    </row>
    <row r="17" spans="1:10" x14ac:dyDescent="0.35">
      <c r="A17" t="s">
        <v>97</v>
      </c>
      <c r="B17" s="65" t="s">
        <v>183</v>
      </c>
    </row>
    <row r="18" spans="1:10" x14ac:dyDescent="0.35">
      <c r="A18" t="s">
        <v>98</v>
      </c>
      <c r="B18" s="65" t="s">
        <v>184</v>
      </c>
    </row>
    <row r="19" spans="1:10" x14ac:dyDescent="0.35">
      <c r="A19" t="s">
        <v>99</v>
      </c>
      <c r="B19" s="65" t="s">
        <v>183</v>
      </c>
    </row>
    <row r="20" spans="1:10" x14ac:dyDescent="0.35">
      <c r="A20" t="s">
        <v>100</v>
      </c>
      <c r="B20" s="65" t="s">
        <v>183</v>
      </c>
    </row>
    <row r="21" spans="1:10" x14ac:dyDescent="0.35">
      <c r="A21" t="s">
        <v>101</v>
      </c>
      <c r="B21" s="65" t="s">
        <v>185</v>
      </c>
    </row>
    <row r="22" spans="1:10" x14ac:dyDescent="0.35">
      <c r="A22" t="s">
        <v>102</v>
      </c>
      <c r="B22" s="65" t="s">
        <v>186</v>
      </c>
    </row>
    <row r="23" spans="1:10" x14ac:dyDescent="0.35">
      <c r="A23" t="s">
        <v>103</v>
      </c>
      <c r="B23" s="65" t="s">
        <v>183</v>
      </c>
    </row>
    <row r="24" spans="1:10" x14ac:dyDescent="0.35">
      <c r="A24" t="s">
        <v>61</v>
      </c>
      <c r="B24" s="65" t="s">
        <v>186</v>
      </c>
    </row>
    <row r="25" spans="1:10" x14ac:dyDescent="0.35">
      <c r="A25" t="s">
        <v>104</v>
      </c>
      <c r="B25" s="65" t="s">
        <v>184</v>
      </c>
    </row>
    <row r="27" spans="1:10" x14ac:dyDescent="0.35">
      <c r="A27" t="s">
        <v>0</v>
      </c>
    </row>
    <row r="30" spans="1:10" s="46" customFormat="1" ht="18.5" x14ac:dyDescent="0.45">
      <c r="A30" s="46" t="s">
        <v>112</v>
      </c>
    </row>
    <row r="32" spans="1:10" s="1" customFormat="1" x14ac:dyDescent="0.35">
      <c r="A32" s="1" t="s">
        <v>106</v>
      </c>
      <c r="B32" s="1" t="s">
        <v>108</v>
      </c>
      <c r="C32" s="85" t="s">
        <v>133</v>
      </c>
      <c r="D32" s="85" t="s">
        <v>134</v>
      </c>
      <c r="E32" s="85" t="s">
        <v>179</v>
      </c>
      <c r="F32" s="86" t="s">
        <v>143</v>
      </c>
      <c r="G32" s="86" t="s">
        <v>144</v>
      </c>
      <c r="H32" s="86" t="s">
        <v>145</v>
      </c>
      <c r="I32" s="86" t="s">
        <v>146</v>
      </c>
      <c r="J32" s="86" t="s">
        <v>147</v>
      </c>
    </row>
    <row r="33" spans="1:10" x14ac:dyDescent="0.35">
      <c r="A33" t="s">
        <v>6</v>
      </c>
      <c r="B33" s="32" t="s">
        <v>187</v>
      </c>
      <c r="C33" s="87" t="s">
        <v>188</v>
      </c>
      <c r="D33" s="87" t="s">
        <v>189</v>
      </c>
      <c r="E33" s="87" t="s">
        <v>190</v>
      </c>
      <c r="F33" s="65" t="s">
        <v>191</v>
      </c>
      <c r="G33" s="65" t="s">
        <v>192</v>
      </c>
      <c r="H33" s="65" t="s">
        <v>193</v>
      </c>
      <c r="I33" s="65" t="s">
        <v>194</v>
      </c>
      <c r="J33" s="65" t="s">
        <v>195</v>
      </c>
    </row>
    <row r="34" spans="1:10" x14ac:dyDescent="0.35">
      <c r="A34" t="s">
        <v>6</v>
      </c>
      <c r="B34" s="32" t="s">
        <v>1</v>
      </c>
      <c r="C34" s="87" t="s">
        <v>196</v>
      </c>
      <c r="D34" s="87" t="s">
        <v>197</v>
      </c>
      <c r="E34" s="87" t="s">
        <v>198</v>
      </c>
      <c r="F34" s="65" t="s">
        <v>199</v>
      </c>
      <c r="G34" s="65" t="s">
        <v>200</v>
      </c>
      <c r="H34" s="65" t="s">
        <v>201</v>
      </c>
      <c r="I34" s="65" t="s">
        <v>202</v>
      </c>
      <c r="J34" s="65" t="s">
        <v>203</v>
      </c>
    </row>
    <row r="35" spans="1:10" x14ac:dyDescent="0.35">
      <c r="A35" t="s">
        <v>6</v>
      </c>
      <c r="B35" s="32" t="s">
        <v>4</v>
      </c>
      <c r="C35" s="87" t="s">
        <v>204</v>
      </c>
      <c r="D35" s="87" t="s">
        <v>205</v>
      </c>
      <c r="E35" s="87" t="s">
        <v>206</v>
      </c>
      <c r="F35" s="65" t="s">
        <v>207</v>
      </c>
      <c r="G35" s="65" t="s">
        <v>208</v>
      </c>
      <c r="H35" s="65" t="s">
        <v>209</v>
      </c>
      <c r="I35" s="65" t="s">
        <v>205</v>
      </c>
      <c r="J35" s="65" t="s">
        <v>205</v>
      </c>
    </row>
    <row r="36" spans="1:10" x14ac:dyDescent="0.35">
      <c r="A36" t="s">
        <v>6</v>
      </c>
      <c r="B36" s="32" t="s">
        <v>62</v>
      </c>
      <c r="C36" s="87" t="s">
        <v>210</v>
      </c>
      <c r="D36" s="87" t="s">
        <v>211</v>
      </c>
      <c r="E36" s="87" t="s">
        <v>212</v>
      </c>
      <c r="F36" s="65" t="s">
        <v>213</v>
      </c>
      <c r="G36" s="65" t="s">
        <v>214</v>
      </c>
      <c r="H36" s="65" t="s">
        <v>215</v>
      </c>
      <c r="I36" s="65" t="s">
        <v>216</v>
      </c>
      <c r="J36" s="65" t="s">
        <v>217</v>
      </c>
    </row>
    <row r="37" spans="1:10" x14ac:dyDescent="0.35">
      <c r="A37" t="s">
        <v>6</v>
      </c>
      <c r="B37" s="32" t="s">
        <v>2</v>
      </c>
      <c r="C37" s="87" t="s">
        <v>218</v>
      </c>
      <c r="D37" s="87" t="s">
        <v>219</v>
      </c>
      <c r="E37" s="87" t="s">
        <v>220</v>
      </c>
      <c r="F37" s="65" t="s">
        <v>221</v>
      </c>
      <c r="G37" s="65" t="s">
        <v>222</v>
      </c>
      <c r="H37" s="65" t="s">
        <v>223</v>
      </c>
      <c r="I37" s="65" t="s">
        <v>224</v>
      </c>
      <c r="J37" s="65" t="s">
        <v>225</v>
      </c>
    </row>
    <row r="38" spans="1:10" x14ac:dyDescent="0.35">
      <c r="A38" t="s">
        <v>6</v>
      </c>
      <c r="B38" s="32" t="s">
        <v>226</v>
      </c>
      <c r="C38" s="87" t="s">
        <v>227</v>
      </c>
      <c r="D38" s="87" t="s">
        <v>228</v>
      </c>
      <c r="E38" s="87" t="s">
        <v>229</v>
      </c>
      <c r="F38" s="65" t="s">
        <v>230</v>
      </c>
      <c r="G38" s="65" t="s">
        <v>231</v>
      </c>
      <c r="H38" s="65" t="s">
        <v>232</v>
      </c>
      <c r="I38" s="65" t="s">
        <v>233</v>
      </c>
      <c r="J38" s="65" t="s">
        <v>234</v>
      </c>
    </row>
    <row r="39" spans="1:10" x14ac:dyDescent="0.35">
      <c r="A39" t="s">
        <v>6</v>
      </c>
      <c r="B39" s="32" t="s">
        <v>235</v>
      </c>
      <c r="C39" s="87" t="s">
        <v>236</v>
      </c>
      <c r="D39" s="87" t="s">
        <v>237</v>
      </c>
      <c r="E39" s="87" t="s">
        <v>238</v>
      </c>
      <c r="F39" s="65" t="s">
        <v>239</v>
      </c>
      <c r="G39" s="65" t="s">
        <v>240</v>
      </c>
      <c r="H39" s="65" t="s">
        <v>241</v>
      </c>
      <c r="I39" s="65" t="s">
        <v>242</v>
      </c>
      <c r="J39" s="65" t="s">
        <v>243</v>
      </c>
    </row>
    <row r="40" spans="1:10" x14ac:dyDescent="0.35">
      <c r="A40" t="s">
        <v>6</v>
      </c>
      <c r="B40" s="32" t="s">
        <v>3</v>
      </c>
      <c r="C40" s="87" t="s">
        <v>244</v>
      </c>
      <c r="D40" s="87" t="s">
        <v>245</v>
      </c>
      <c r="E40" s="87" t="s">
        <v>246</v>
      </c>
      <c r="F40" s="65" t="s">
        <v>247</v>
      </c>
      <c r="G40" s="65" t="s">
        <v>248</v>
      </c>
      <c r="H40" s="65" t="s">
        <v>249</v>
      </c>
      <c r="I40" s="65" t="s">
        <v>250</v>
      </c>
      <c r="J40" s="65" t="s">
        <v>251</v>
      </c>
    </row>
    <row r="41" spans="1:10" x14ac:dyDescent="0.35">
      <c r="A41" t="s">
        <v>6</v>
      </c>
      <c r="B41" s="32" t="s">
        <v>109</v>
      </c>
      <c r="C41" s="87" t="s">
        <v>252</v>
      </c>
      <c r="D41" s="87" t="s">
        <v>253</v>
      </c>
      <c r="E41" s="87" t="s">
        <v>254</v>
      </c>
      <c r="F41" s="65" t="s">
        <v>255</v>
      </c>
      <c r="G41" s="65" t="s">
        <v>256</v>
      </c>
      <c r="H41" s="65" t="s">
        <v>257</v>
      </c>
      <c r="I41" s="65" t="s">
        <v>258</v>
      </c>
      <c r="J41" s="65" t="s">
        <v>259</v>
      </c>
    </row>
    <row r="42" spans="1:10" x14ac:dyDescent="0.35">
      <c r="A42" t="s">
        <v>97</v>
      </c>
      <c r="B42" s="32" t="s">
        <v>187</v>
      </c>
      <c r="C42" s="87" t="s">
        <v>260</v>
      </c>
      <c r="D42" s="87" t="s">
        <v>261</v>
      </c>
      <c r="E42" s="87" t="s">
        <v>262</v>
      </c>
      <c r="F42" s="65" t="s">
        <v>263</v>
      </c>
      <c r="G42" s="65" t="s">
        <v>264</v>
      </c>
      <c r="H42" s="65" t="s">
        <v>265</v>
      </c>
      <c r="I42" s="65" t="s">
        <v>266</v>
      </c>
      <c r="J42" s="65" t="s">
        <v>267</v>
      </c>
    </row>
    <row r="43" spans="1:10" x14ac:dyDescent="0.35">
      <c r="A43" t="s">
        <v>97</v>
      </c>
      <c r="B43" s="32" t="s">
        <v>1</v>
      </c>
      <c r="C43" s="87" t="s">
        <v>268</v>
      </c>
      <c r="D43" s="87" t="s">
        <v>269</v>
      </c>
      <c r="E43" s="87" t="s">
        <v>270</v>
      </c>
      <c r="F43" s="65" t="s">
        <v>271</v>
      </c>
      <c r="G43" s="65" t="s">
        <v>272</v>
      </c>
      <c r="H43" s="65" t="s">
        <v>273</v>
      </c>
      <c r="I43" s="65" t="s">
        <v>274</v>
      </c>
      <c r="J43" s="65" t="s">
        <v>275</v>
      </c>
    </row>
    <row r="44" spans="1:10" x14ac:dyDescent="0.35">
      <c r="A44" t="s">
        <v>97</v>
      </c>
      <c r="B44" s="32" t="s">
        <v>4</v>
      </c>
      <c r="C44" s="87" t="s">
        <v>276</v>
      </c>
      <c r="D44" s="87" t="s">
        <v>208</v>
      </c>
      <c r="E44" s="87" t="s">
        <v>277</v>
      </c>
      <c r="F44" s="65" t="s">
        <v>278</v>
      </c>
      <c r="G44" s="65" t="s">
        <v>277</v>
      </c>
      <c r="H44" s="65" t="s">
        <v>279</v>
      </c>
      <c r="I44" s="65" t="s">
        <v>206</v>
      </c>
      <c r="J44" s="65" t="s">
        <v>206</v>
      </c>
    </row>
    <row r="45" spans="1:10" x14ac:dyDescent="0.35">
      <c r="A45" t="s">
        <v>97</v>
      </c>
      <c r="B45" s="32" t="s">
        <v>62</v>
      </c>
      <c r="C45" s="87" t="s">
        <v>280</v>
      </c>
      <c r="D45" s="87" t="s">
        <v>281</v>
      </c>
      <c r="E45" s="87" t="s">
        <v>282</v>
      </c>
      <c r="F45" s="65" t="s">
        <v>283</v>
      </c>
      <c r="G45" s="65" t="s">
        <v>284</v>
      </c>
      <c r="H45" s="65" t="s">
        <v>285</v>
      </c>
      <c r="I45" s="65" t="s">
        <v>286</v>
      </c>
      <c r="J45" s="65" t="s">
        <v>287</v>
      </c>
    </row>
    <row r="46" spans="1:10" x14ac:dyDescent="0.35">
      <c r="A46" t="s">
        <v>97</v>
      </c>
      <c r="B46" s="32" t="s">
        <v>2</v>
      </c>
      <c r="C46" s="87" t="s">
        <v>288</v>
      </c>
      <c r="D46" s="87" t="s">
        <v>289</v>
      </c>
      <c r="E46" s="87" t="s">
        <v>290</v>
      </c>
      <c r="F46" s="65" t="s">
        <v>291</v>
      </c>
      <c r="G46" s="65" t="s">
        <v>292</v>
      </c>
      <c r="H46" s="65" t="s">
        <v>293</v>
      </c>
      <c r="I46" s="65" t="s">
        <v>294</v>
      </c>
      <c r="J46" s="65" t="s">
        <v>295</v>
      </c>
    </row>
    <row r="47" spans="1:10" x14ac:dyDescent="0.35">
      <c r="A47" t="s">
        <v>97</v>
      </c>
      <c r="B47" s="32" t="s">
        <v>226</v>
      </c>
      <c r="C47" s="87" t="s">
        <v>296</v>
      </c>
      <c r="D47" s="87" t="s">
        <v>297</v>
      </c>
      <c r="E47" s="87" t="s">
        <v>298</v>
      </c>
      <c r="F47" s="65" t="s">
        <v>299</v>
      </c>
      <c r="G47" s="65" t="s">
        <v>297</v>
      </c>
      <c r="H47" s="65" t="s">
        <v>299</v>
      </c>
      <c r="I47" s="65" t="s">
        <v>300</v>
      </c>
      <c r="J47" s="65" t="s">
        <v>301</v>
      </c>
    </row>
    <row r="48" spans="1:10" x14ac:dyDescent="0.35">
      <c r="A48" t="s">
        <v>97</v>
      </c>
      <c r="B48" s="32" t="s">
        <v>235</v>
      </c>
      <c r="C48" s="87" t="s">
        <v>302</v>
      </c>
      <c r="D48" s="87" t="s">
        <v>303</v>
      </c>
      <c r="E48" s="87" t="s">
        <v>304</v>
      </c>
      <c r="F48" s="65" t="s">
        <v>305</v>
      </c>
      <c r="G48" s="65" t="s">
        <v>306</v>
      </c>
      <c r="H48" s="65" t="s">
        <v>307</v>
      </c>
      <c r="I48" s="65" t="s">
        <v>308</v>
      </c>
      <c r="J48" s="65" t="s">
        <v>309</v>
      </c>
    </row>
    <row r="49" spans="1:10" x14ac:dyDescent="0.35">
      <c r="A49" t="s">
        <v>97</v>
      </c>
      <c r="B49" s="32" t="s">
        <v>3</v>
      </c>
      <c r="C49" s="87" t="s">
        <v>310</v>
      </c>
      <c r="D49" s="87" t="s">
        <v>311</v>
      </c>
      <c r="E49" s="87" t="s">
        <v>312</v>
      </c>
      <c r="F49" s="65" t="s">
        <v>313</v>
      </c>
      <c r="G49" s="65" t="s">
        <v>314</v>
      </c>
      <c r="H49" s="65" t="s">
        <v>315</v>
      </c>
      <c r="I49" s="65" t="s">
        <v>316</v>
      </c>
      <c r="J49" s="65" t="s">
        <v>317</v>
      </c>
    </row>
    <row r="50" spans="1:10" x14ac:dyDescent="0.35">
      <c r="A50" t="s">
        <v>97</v>
      </c>
      <c r="B50" s="32" t="s">
        <v>109</v>
      </c>
      <c r="C50" s="87" t="s">
        <v>318</v>
      </c>
      <c r="D50" s="87" t="s">
        <v>319</v>
      </c>
      <c r="E50" s="87" t="s">
        <v>320</v>
      </c>
      <c r="F50" s="65" t="s">
        <v>321</v>
      </c>
      <c r="G50" s="65" t="s">
        <v>322</v>
      </c>
      <c r="H50" s="65" t="s">
        <v>323</v>
      </c>
      <c r="I50" s="65" t="s">
        <v>324</v>
      </c>
      <c r="J50" s="65" t="s">
        <v>325</v>
      </c>
    </row>
    <row r="51" spans="1:10" x14ac:dyDescent="0.35">
      <c r="A51" t="s">
        <v>98</v>
      </c>
      <c r="B51" s="32" t="s">
        <v>187</v>
      </c>
      <c r="C51" s="87" t="s">
        <v>326</v>
      </c>
      <c r="D51" s="87" t="s">
        <v>327</v>
      </c>
      <c r="E51" s="87" t="s">
        <v>328</v>
      </c>
      <c r="F51" s="65" t="s">
        <v>329</v>
      </c>
      <c r="G51" s="65" t="s">
        <v>330</v>
      </c>
      <c r="H51" s="65" t="s">
        <v>331</v>
      </c>
      <c r="I51" s="65" t="s">
        <v>332</v>
      </c>
      <c r="J51" s="65" t="s">
        <v>333</v>
      </c>
    </row>
    <row r="52" spans="1:10" x14ac:dyDescent="0.35">
      <c r="A52" t="s">
        <v>98</v>
      </c>
      <c r="B52" s="32" t="s">
        <v>1</v>
      </c>
      <c r="C52" s="87" t="s">
        <v>334</v>
      </c>
      <c r="D52" s="87" t="s">
        <v>335</v>
      </c>
      <c r="E52" s="87" t="s">
        <v>336</v>
      </c>
      <c r="F52" s="65" t="s">
        <v>337</v>
      </c>
      <c r="G52" s="65" t="s">
        <v>338</v>
      </c>
      <c r="H52" s="65" t="s">
        <v>339</v>
      </c>
      <c r="I52" s="65" t="s">
        <v>340</v>
      </c>
      <c r="J52" s="65" t="s">
        <v>341</v>
      </c>
    </row>
    <row r="53" spans="1:10" x14ac:dyDescent="0.35">
      <c r="A53" t="s">
        <v>98</v>
      </c>
      <c r="B53" s="32" t="s">
        <v>4</v>
      </c>
      <c r="C53" s="87" t="s">
        <v>342</v>
      </c>
      <c r="D53" s="87" t="s">
        <v>343</v>
      </c>
      <c r="E53" s="87" t="s">
        <v>344</v>
      </c>
      <c r="F53" s="65" t="s">
        <v>208</v>
      </c>
      <c r="G53" s="65" t="s">
        <v>206</v>
      </c>
      <c r="H53" s="65" t="s">
        <v>344</v>
      </c>
      <c r="I53" s="65" t="s">
        <v>345</v>
      </c>
      <c r="J53" s="65" t="s">
        <v>346</v>
      </c>
    </row>
    <row r="54" spans="1:10" x14ac:dyDescent="0.35">
      <c r="A54" t="s">
        <v>98</v>
      </c>
      <c r="B54" s="32" t="s">
        <v>62</v>
      </c>
      <c r="C54" s="87" t="s">
        <v>347</v>
      </c>
      <c r="D54" s="87" t="s">
        <v>348</v>
      </c>
      <c r="E54" s="87" t="s">
        <v>349</v>
      </c>
      <c r="F54" s="65" t="s">
        <v>350</v>
      </c>
      <c r="G54" s="65" t="s">
        <v>351</v>
      </c>
      <c r="H54" s="65" t="s">
        <v>352</v>
      </c>
      <c r="I54" s="65" t="s">
        <v>353</v>
      </c>
      <c r="J54" s="65" t="s">
        <v>354</v>
      </c>
    </row>
    <row r="55" spans="1:10" x14ac:dyDescent="0.35">
      <c r="A55" t="s">
        <v>98</v>
      </c>
      <c r="B55" s="32" t="s">
        <v>2</v>
      </c>
      <c r="C55" s="87" t="s">
        <v>355</v>
      </c>
      <c r="D55" s="87" t="s">
        <v>356</v>
      </c>
      <c r="E55" s="87" t="s">
        <v>357</v>
      </c>
      <c r="F55" s="65" t="s">
        <v>358</v>
      </c>
      <c r="G55" s="65" t="s">
        <v>359</v>
      </c>
      <c r="H55" s="65" t="s">
        <v>360</v>
      </c>
      <c r="I55" s="65" t="s">
        <v>361</v>
      </c>
      <c r="J55" s="65" t="s">
        <v>362</v>
      </c>
    </row>
    <row r="56" spans="1:10" x14ac:dyDescent="0.35">
      <c r="A56" t="s">
        <v>98</v>
      </c>
      <c r="B56" s="32" t="s">
        <v>226</v>
      </c>
      <c r="C56" s="87" t="s">
        <v>363</v>
      </c>
      <c r="D56" s="87" t="s">
        <v>364</v>
      </c>
      <c r="E56" s="87" t="s">
        <v>365</v>
      </c>
      <c r="F56" s="65" t="s">
        <v>276</v>
      </c>
      <c r="G56" s="65" t="s">
        <v>366</v>
      </c>
      <c r="H56" s="65" t="s">
        <v>367</v>
      </c>
      <c r="I56" s="65" t="s">
        <v>368</v>
      </c>
      <c r="J56" s="65" t="s">
        <v>369</v>
      </c>
    </row>
    <row r="57" spans="1:10" x14ac:dyDescent="0.35">
      <c r="A57" t="s">
        <v>98</v>
      </c>
      <c r="B57" s="32" t="s">
        <v>235</v>
      </c>
      <c r="C57" s="87" t="s">
        <v>370</v>
      </c>
      <c r="D57" s="87" t="s">
        <v>371</v>
      </c>
      <c r="E57" s="87" t="s">
        <v>372</v>
      </c>
      <c r="F57" s="65" t="s">
        <v>373</v>
      </c>
      <c r="G57" s="65" t="s">
        <v>373</v>
      </c>
      <c r="H57" s="65" t="s">
        <v>374</v>
      </c>
      <c r="I57" s="65" t="s">
        <v>375</v>
      </c>
      <c r="J57" s="65" t="s">
        <v>376</v>
      </c>
    </row>
    <row r="58" spans="1:10" x14ac:dyDescent="0.35">
      <c r="A58" t="s">
        <v>98</v>
      </c>
      <c r="B58" s="32" t="s">
        <v>3</v>
      </c>
      <c r="C58" s="87" t="s">
        <v>377</v>
      </c>
      <c r="D58" s="87" t="s">
        <v>378</v>
      </c>
      <c r="E58" s="87" t="s">
        <v>379</v>
      </c>
      <c r="F58" s="65" t="s">
        <v>380</v>
      </c>
      <c r="G58" s="65" t="s">
        <v>381</v>
      </c>
      <c r="H58" s="65" t="s">
        <v>382</v>
      </c>
      <c r="I58" s="65" t="s">
        <v>383</v>
      </c>
      <c r="J58" s="65" t="s">
        <v>384</v>
      </c>
    </row>
    <row r="59" spans="1:10" x14ac:dyDescent="0.35">
      <c r="A59" t="s">
        <v>98</v>
      </c>
      <c r="B59" s="32" t="s">
        <v>109</v>
      </c>
      <c r="C59" s="87" t="s">
        <v>385</v>
      </c>
      <c r="D59" s="87" t="s">
        <v>386</v>
      </c>
      <c r="E59" s="87" t="s">
        <v>253</v>
      </c>
      <c r="F59" s="65" t="s">
        <v>387</v>
      </c>
      <c r="G59" s="65" t="s">
        <v>388</v>
      </c>
      <c r="H59" s="65" t="s">
        <v>389</v>
      </c>
      <c r="I59" s="65" t="s">
        <v>390</v>
      </c>
      <c r="J59" s="65" t="s">
        <v>391</v>
      </c>
    </row>
    <row r="60" spans="1:10" x14ac:dyDescent="0.35">
      <c r="A60" t="s">
        <v>99</v>
      </c>
      <c r="B60" s="32" t="s">
        <v>187</v>
      </c>
      <c r="C60" s="87" t="s">
        <v>392</v>
      </c>
      <c r="D60" s="87" t="s">
        <v>393</v>
      </c>
      <c r="E60" s="87" t="s">
        <v>394</v>
      </c>
      <c r="F60" s="65" t="s">
        <v>395</v>
      </c>
      <c r="G60" s="65" t="s">
        <v>396</v>
      </c>
      <c r="H60" s="65" t="s">
        <v>397</v>
      </c>
      <c r="I60" s="65" t="s">
        <v>398</v>
      </c>
      <c r="J60" s="65" t="s">
        <v>399</v>
      </c>
    </row>
    <row r="61" spans="1:10" x14ac:dyDescent="0.35">
      <c r="A61" t="s">
        <v>99</v>
      </c>
      <c r="B61" s="32" t="s">
        <v>1</v>
      </c>
      <c r="C61" s="87" t="s">
        <v>400</v>
      </c>
      <c r="D61" s="87" t="s">
        <v>401</v>
      </c>
      <c r="E61" s="87" t="s">
        <v>402</v>
      </c>
      <c r="F61" s="65" t="s">
        <v>403</v>
      </c>
      <c r="G61" s="65" t="s">
        <v>404</v>
      </c>
      <c r="H61" s="65" t="s">
        <v>405</v>
      </c>
      <c r="I61" s="65" t="s">
        <v>406</v>
      </c>
      <c r="J61" s="65" t="s">
        <v>407</v>
      </c>
    </row>
    <row r="62" spans="1:10" x14ac:dyDescent="0.35">
      <c r="A62" t="s">
        <v>99</v>
      </c>
      <c r="B62" s="32" t="s">
        <v>4</v>
      </c>
      <c r="C62" s="87" t="s">
        <v>278</v>
      </c>
      <c r="D62" s="87" t="s">
        <v>408</v>
      </c>
      <c r="E62" s="87" t="s">
        <v>409</v>
      </c>
      <c r="F62" s="65" t="s">
        <v>344</v>
      </c>
      <c r="G62" s="65" t="s">
        <v>346</v>
      </c>
      <c r="H62" s="65" t="s">
        <v>409</v>
      </c>
      <c r="I62" s="65" t="s">
        <v>410</v>
      </c>
      <c r="J62" s="65" t="s">
        <v>410</v>
      </c>
    </row>
    <row r="63" spans="1:10" x14ac:dyDescent="0.35">
      <c r="A63" t="s">
        <v>99</v>
      </c>
      <c r="B63" s="32" t="s">
        <v>62</v>
      </c>
      <c r="C63" s="87" t="s">
        <v>411</v>
      </c>
      <c r="D63" s="87" t="s">
        <v>412</v>
      </c>
      <c r="E63" s="87" t="s">
        <v>413</v>
      </c>
      <c r="F63" s="65" t="s">
        <v>414</v>
      </c>
      <c r="G63" s="65" t="s">
        <v>415</v>
      </c>
      <c r="H63" s="65" t="s">
        <v>416</v>
      </c>
      <c r="I63" s="65" t="s">
        <v>417</v>
      </c>
      <c r="J63" s="65" t="s">
        <v>418</v>
      </c>
    </row>
    <row r="64" spans="1:10" x14ac:dyDescent="0.35">
      <c r="A64" t="s">
        <v>99</v>
      </c>
      <c r="B64" s="32" t="s">
        <v>2</v>
      </c>
      <c r="C64" s="87" t="s">
        <v>419</v>
      </c>
      <c r="D64" s="87" t="s">
        <v>420</v>
      </c>
      <c r="E64" s="87" t="s">
        <v>421</v>
      </c>
      <c r="F64" s="65" t="s">
        <v>422</v>
      </c>
      <c r="G64" s="65" t="s">
        <v>423</v>
      </c>
      <c r="H64" s="65" t="s">
        <v>424</v>
      </c>
      <c r="I64" s="65" t="s">
        <v>425</v>
      </c>
      <c r="J64" s="65" t="s">
        <v>426</v>
      </c>
    </row>
    <row r="65" spans="1:10" x14ac:dyDescent="0.35">
      <c r="A65" t="s">
        <v>99</v>
      </c>
      <c r="B65" s="32" t="s">
        <v>226</v>
      </c>
      <c r="C65" s="87" t="s">
        <v>427</v>
      </c>
      <c r="D65" s="87" t="s">
        <v>428</v>
      </c>
      <c r="E65" s="87" t="s">
        <v>429</v>
      </c>
      <c r="F65" s="65" t="s">
        <v>430</v>
      </c>
      <c r="G65" s="65" t="s">
        <v>431</v>
      </c>
      <c r="H65" s="65" t="s">
        <v>431</v>
      </c>
      <c r="I65" s="65" t="s">
        <v>431</v>
      </c>
      <c r="J65" s="65" t="s">
        <v>431</v>
      </c>
    </row>
    <row r="66" spans="1:10" x14ac:dyDescent="0.35">
      <c r="A66" t="s">
        <v>99</v>
      </c>
      <c r="B66" s="32" t="s">
        <v>235</v>
      </c>
      <c r="C66" s="87" t="s">
        <v>432</v>
      </c>
      <c r="D66" s="87" t="s">
        <v>433</v>
      </c>
      <c r="E66" s="87" t="s">
        <v>346</v>
      </c>
      <c r="F66" s="65" t="s">
        <v>345</v>
      </c>
      <c r="G66" s="65" t="s">
        <v>205</v>
      </c>
      <c r="H66" s="65" t="s">
        <v>209</v>
      </c>
      <c r="I66" s="65" t="s">
        <v>434</v>
      </c>
      <c r="J66" s="65" t="s">
        <v>208</v>
      </c>
    </row>
    <row r="67" spans="1:10" x14ac:dyDescent="0.35">
      <c r="A67" t="s">
        <v>99</v>
      </c>
      <c r="B67" s="32" t="s">
        <v>3</v>
      </c>
      <c r="C67" s="87" t="s">
        <v>435</v>
      </c>
      <c r="D67" s="87" t="s">
        <v>436</v>
      </c>
      <c r="E67" s="87" t="s">
        <v>437</v>
      </c>
      <c r="F67" s="65" t="s">
        <v>438</v>
      </c>
      <c r="G67" s="65" t="s">
        <v>439</v>
      </c>
      <c r="H67" s="65" t="s">
        <v>440</v>
      </c>
      <c r="I67" s="65" t="s">
        <v>441</v>
      </c>
      <c r="J67" s="65" t="s">
        <v>442</v>
      </c>
    </row>
    <row r="68" spans="1:10" x14ac:dyDescent="0.35">
      <c r="A68" t="s">
        <v>99</v>
      </c>
      <c r="B68" s="32" t="s">
        <v>109</v>
      </c>
      <c r="C68" s="87" t="s">
        <v>443</v>
      </c>
      <c r="D68" s="87" t="s">
        <v>444</v>
      </c>
      <c r="E68" s="87" t="s">
        <v>445</v>
      </c>
      <c r="F68" s="65" t="s">
        <v>446</v>
      </c>
      <c r="G68" s="65" t="s">
        <v>447</v>
      </c>
      <c r="H68" s="65" t="s">
        <v>448</v>
      </c>
      <c r="I68" s="65" t="s">
        <v>449</v>
      </c>
      <c r="J68" s="65" t="s">
        <v>450</v>
      </c>
    </row>
    <row r="69" spans="1:10" x14ac:dyDescent="0.35">
      <c r="A69" t="s">
        <v>100</v>
      </c>
      <c r="B69" s="32" t="s">
        <v>187</v>
      </c>
      <c r="C69" s="87" t="s">
        <v>451</v>
      </c>
      <c r="D69" s="87" t="s">
        <v>452</v>
      </c>
      <c r="E69" s="87" t="s">
        <v>453</v>
      </c>
      <c r="F69" s="65" t="s">
        <v>454</v>
      </c>
      <c r="G69" s="65" t="s">
        <v>455</v>
      </c>
      <c r="H69" s="65" t="s">
        <v>456</v>
      </c>
      <c r="I69" s="65" t="s">
        <v>457</v>
      </c>
      <c r="J69" s="65" t="s">
        <v>458</v>
      </c>
    </row>
    <row r="70" spans="1:10" x14ac:dyDescent="0.35">
      <c r="A70" t="s">
        <v>100</v>
      </c>
      <c r="B70" s="32" t="s">
        <v>1</v>
      </c>
      <c r="C70" s="87" t="s">
        <v>459</v>
      </c>
      <c r="D70" s="87" t="s">
        <v>460</v>
      </c>
      <c r="E70" s="87" t="s">
        <v>461</v>
      </c>
      <c r="F70" s="65" t="s">
        <v>462</v>
      </c>
      <c r="G70" s="65" t="s">
        <v>463</v>
      </c>
      <c r="H70" s="65" t="s">
        <v>464</v>
      </c>
      <c r="I70" s="65" t="s">
        <v>465</v>
      </c>
      <c r="J70" s="65" t="s">
        <v>466</v>
      </c>
    </row>
    <row r="71" spans="1:10" x14ac:dyDescent="0.35">
      <c r="A71" t="s">
        <v>100</v>
      </c>
      <c r="B71" s="32" t="s">
        <v>4</v>
      </c>
      <c r="C71" s="87" t="s">
        <v>467</v>
      </c>
      <c r="D71" s="87" t="s">
        <v>468</v>
      </c>
      <c r="E71" s="87" t="s">
        <v>469</v>
      </c>
      <c r="F71" s="65" t="s">
        <v>470</v>
      </c>
      <c r="G71" s="65" t="s">
        <v>471</v>
      </c>
      <c r="H71" s="65" t="s">
        <v>469</v>
      </c>
      <c r="I71" s="65" t="s">
        <v>342</v>
      </c>
      <c r="J71" s="65" t="s">
        <v>278</v>
      </c>
    </row>
    <row r="72" spans="1:10" x14ac:dyDescent="0.35">
      <c r="A72" t="s">
        <v>100</v>
      </c>
      <c r="B72" s="32" t="s">
        <v>62</v>
      </c>
      <c r="C72" s="87" t="s">
        <v>472</v>
      </c>
      <c r="D72" s="87" t="s">
        <v>473</v>
      </c>
      <c r="E72" s="87" t="s">
        <v>474</v>
      </c>
      <c r="F72" s="65" t="s">
        <v>475</v>
      </c>
      <c r="G72" s="65" t="s">
        <v>476</v>
      </c>
      <c r="H72" s="65" t="s">
        <v>477</v>
      </c>
      <c r="I72" s="65" t="s">
        <v>478</v>
      </c>
      <c r="J72" s="65" t="s">
        <v>479</v>
      </c>
    </row>
    <row r="73" spans="1:10" x14ac:dyDescent="0.35">
      <c r="A73" t="s">
        <v>100</v>
      </c>
      <c r="B73" s="32" t="s">
        <v>2</v>
      </c>
      <c r="C73" s="87" t="s">
        <v>480</v>
      </c>
      <c r="D73" s="87" t="s">
        <v>481</v>
      </c>
      <c r="E73" s="87" t="s">
        <v>482</v>
      </c>
      <c r="F73" s="65" t="s">
        <v>483</v>
      </c>
      <c r="G73" s="65" t="s">
        <v>484</v>
      </c>
      <c r="H73" s="65" t="s">
        <v>485</v>
      </c>
      <c r="I73" s="65" t="s">
        <v>486</v>
      </c>
      <c r="J73" s="65" t="s">
        <v>487</v>
      </c>
    </row>
    <row r="74" spans="1:10" x14ac:dyDescent="0.35">
      <c r="A74" t="s">
        <v>100</v>
      </c>
      <c r="B74" s="32" t="s">
        <v>226</v>
      </c>
      <c r="C74" s="87" t="s">
        <v>488</v>
      </c>
      <c r="D74" s="87" t="s">
        <v>489</v>
      </c>
      <c r="E74" s="87" t="s">
        <v>489</v>
      </c>
      <c r="F74" s="65" t="s">
        <v>489</v>
      </c>
      <c r="G74" s="65" t="s">
        <v>488</v>
      </c>
      <c r="H74" s="65" t="s">
        <v>490</v>
      </c>
      <c r="I74" s="65" t="s">
        <v>491</v>
      </c>
      <c r="J74" s="65" t="s">
        <v>492</v>
      </c>
    </row>
    <row r="75" spans="1:10" x14ac:dyDescent="0.35">
      <c r="A75" t="s">
        <v>100</v>
      </c>
      <c r="B75" s="32" t="s">
        <v>235</v>
      </c>
      <c r="C75" s="87" t="s">
        <v>493</v>
      </c>
      <c r="D75" s="87" t="s">
        <v>494</v>
      </c>
      <c r="E75" s="87" t="s">
        <v>495</v>
      </c>
      <c r="F75" s="65" t="s">
        <v>496</v>
      </c>
      <c r="G75" s="65" t="s">
        <v>497</v>
      </c>
      <c r="H75" s="65" t="s">
        <v>427</v>
      </c>
      <c r="I75" s="65" t="s">
        <v>498</v>
      </c>
      <c r="J75" s="65" t="s">
        <v>499</v>
      </c>
    </row>
    <row r="76" spans="1:10" x14ac:dyDescent="0.35">
      <c r="A76" t="s">
        <v>100</v>
      </c>
      <c r="B76" s="32" t="s">
        <v>3</v>
      </c>
      <c r="C76" s="87" t="s">
        <v>500</v>
      </c>
      <c r="D76" s="87" t="s">
        <v>501</v>
      </c>
      <c r="E76" s="87" t="s">
        <v>502</v>
      </c>
      <c r="F76" s="65" t="s">
        <v>503</v>
      </c>
      <c r="G76" s="65" t="s">
        <v>504</v>
      </c>
      <c r="H76" s="65" t="s">
        <v>505</v>
      </c>
      <c r="I76" s="65" t="s">
        <v>506</v>
      </c>
      <c r="J76" s="65" t="s">
        <v>507</v>
      </c>
    </row>
    <row r="77" spans="1:10" x14ac:dyDescent="0.35">
      <c r="A77" t="s">
        <v>100</v>
      </c>
      <c r="B77" s="32" t="s">
        <v>109</v>
      </c>
      <c r="C77" s="87" t="s">
        <v>508</v>
      </c>
      <c r="D77" s="87" t="s">
        <v>509</v>
      </c>
      <c r="E77" s="87" t="s">
        <v>510</v>
      </c>
      <c r="F77" s="65" t="s">
        <v>511</v>
      </c>
      <c r="G77" s="65" t="s">
        <v>512</v>
      </c>
      <c r="H77" s="65" t="s">
        <v>513</v>
      </c>
      <c r="I77" s="65" t="s">
        <v>514</v>
      </c>
      <c r="J77" s="65" t="s">
        <v>259</v>
      </c>
    </row>
    <row r="78" spans="1:10" x14ac:dyDescent="0.35">
      <c r="A78" t="s">
        <v>101</v>
      </c>
      <c r="B78" s="32" t="s">
        <v>187</v>
      </c>
      <c r="C78" s="87" t="s">
        <v>515</v>
      </c>
      <c r="D78" s="87" t="s">
        <v>516</v>
      </c>
      <c r="E78" s="87" t="s">
        <v>517</v>
      </c>
      <c r="F78" s="65" t="s">
        <v>518</v>
      </c>
      <c r="G78" s="65" t="s">
        <v>519</v>
      </c>
      <c r="H78" s="65" t="s">
        <v>520</v>
      </c>
      <c r="I78" s="65" t="s">
        <v>521</v>
      </c>
      <c r="J78" s="65" t="s">
        <v>522</v>
      </c>
    </row>
    <row r="79" spans="1:10" x14ac:dyDescent="0.35">
      <c r="A79" t="s">
        <v>101</v>
      </c>
      <c r="B79" s="32" t="s">
        <v>1</v>
      </c>
      <c r="C79" s="87" t="s">
        <v>523</v>
      </c>
      <c r="D79" s="87" t="s">
        <v>524</v>
      </c>
      <c r="E79" s="87" t="s">
        <v>525</v>
      </c>
      <c r="F79" s="65" t="s">
        <v>525</v>
      </c>
      <c r="G79" s="65" t="s">
        <v>526</v>
      </c>
      <c r="H79" s="65" t="s">
        <v>526</v>
      </c>
      <c r="I79" s="65" t="s">
        <v>527</v>
      </c>
      <c r="J79" s="65" t="s">
        <v>525</v>
      </c>
    </row>
    <row r="80" spans="1:10" x14ac:dyDescent="0.35">
      <c r="A80" t="s">
        <v>101</v>
      </c>
      <c r="B80" s="32" t="s">
        <v>4</v>
      </c>
      <c r="C80" s="87" t="s">
        <v>528</v>
      </c>
      <c r="D80" s="87" t="s">
        <v>529</v>
      </c>
      <c r="E80" s="87" t="s">
        <v>364</v>
      </c>
      <c r="F80" s="65" t="s">
        <v>530</v>
      </c>
      <c r="G80" s="65" t="s">
        <v>531</v>
      </c>
      <c r="H80" s="65" t="s">
        <v>532</v>
      </c>
      <c r="I80" s="65" t="s">
        <v>533</v>
      </c>
      <c r="J80" s="65" t="s">
        <v>364</v>
      </c>
    </row>
    <row r="81" spans="1:10" x14ac:dyDescent="0.35">
      <c r="A81" t="s">
        <v>101</v>
      </c>
      <c r="B81" s="32" t="s">
        <v>62</v>
      </c>
      <c r="C81" s="87" t="s">
        <v>534</v>
      </c>
      <c r="D81" s="87" t="s">
        <v>535</v>
      </c>
      <c r="E81" s="87" t="s">
        <v>536</v>
      </c>
      <c r="F81" s="65" t="s">
        <v>537</v>
      </c>
      <c r="G81" s="65" t="s">
        <v>538</v>
      </c>
      <c r="H81" s="65" t="s">
        <v>539</v>
      </c>
      <c r="I81" s="65" t="s">
        <v>540</v>
      </c>
      <c r="J81" s="65" t="s">
        <v>541</v>
      </c>
    </row>
    <row r="82" spans="1:10" x14ac:dyDescent="0.35">
      <c r="A82" t="s">
        <v>101</v>
      </c>
      <c r="B82" s="32" t="s">
        <v>2</v>
      </c>
      <c r="C82" s="87" t="s">
        <v>542</v>
      </c>
      <c r="D82" s="87" t="s">
        <v>543</v>
      </c>
      <c r="E82" s="87" t="s">
        <v>544</v>
      </c>
      <c r="F82" s="65" t="s">
        <v>545</v>
      </c>
      <c r="G82" s="65" t="s">
        <v>546</v>
      </c>
      <c r="H82" s="65" t="s">
        <v>547</v>
      </c>
      <c r="I82" s="65" t="s">
        <v>548</v>
      </c>
      <c r="J82" s="65" t="s">
        <v>547</v>
      </c>
    </row>
    <row r="83" spans="1:10" x14ac:dyDescent="0.35">
      <c r="A83" t="s">
        <v>101</v>
      </c>
      <c r="B83" s="32" t="s">
        <v>226</v>
      </c>
      <c r="C83" s="87" t="s">
        <v>549</v>
      </c>
      <c r="D83" s="87" t="s">
        <v>492</v>
      </c>
      <c r="E83" s="87" t="s">
        <v>549</v>
      </c>
      <c r="F83" s="65" t="s">
        <v>549</v>
      </c>
      <c r="G83" s="65" t="s">
        <v>550</v>
      </c>
      <c r="H83" s="65" t="s">
        <v>550</v>
      </c>
      <c r="I83" s="65" t="s">
        <v>551</v>
      </c>
      <c r="J83" s="65" t="s">
        <v>552</v>
      </c>
    </row>
    <row r="84" spans="1:10" x14ac:dyDescent="0.35">
      <c r="A84" t="s">
        <v>101</v>
      </c>
      <c r="B84" s="32" t="s">
        <v>235</v>
      </c>
      <c r="C84" s="87" t="s">
        <v>553</v>
      </c>
      <c r="D84" s="87" t="s">
        <v>552</v>
      </c>
      <c r="E84" s="87" t="s">
        <v>553</v>
      </c>
      <c r="F84" s="65" t="s">
        <v>553</v>
      </c>
      <c r="G84" s="65" t="s">
        <v>553</v>
      </c>
      <c r="H84" s="65" t="s">
        <v>553</v>
      </c>
      <c r="I84" s="65" t="s">
        <v>553</v>
      </c>
      <c r="J84" s="65" t="s">
        <v>554</v>
      </c>
    </row>
    <row r="85" spans="1:10" x14ac:dyDescent="0.35">
      <c r="A85" t="s">
        <v>101</v>
      </c>
      <c r="B85" s="32" t="s">
        <v>3</v>
      </c>
      <c r="C85" s="87" t="s">
        <v>555</v>
      </c>
      <c r="D85" s="87" t="s">
        <v>556</v>
      </c>
      <c r="E85" s="87" t="s">
        <v>557</v>
      </c>
      <c r="F85" s="65" t="s">
        <v>558</v>
      </c>
      <c r="G85" s="65" t="s">
        <v>559</v>
      </c>
      <c r="H85" s="65" t="s">
        <v>560</v>
      </c>
      <c r="I85" s="65" t="s">
        <v>561</v>
      </c>
      <c r="J85" s="65" t="s">
        <v>562</v>
      </c>
    </row>
    <row r="86" spans="1:10" x14ac:dyDescent="0.35">
      <c r="A86" t="s">
        <v>101</v>
      </c>
      <c r="B86" s="32" t="s">
        <v>109</v>
      </c>
      <c r="C86" s="87" t="s">
        <v>563</v>
      </c>
      <c r="D86" s="87" t="s">
        <v>564</v>
      </c>
      <c r="E86" s="87" t="s">
        <v>565</v>
      </c>
      <c r="F86" s="65" t="s">
        <v>566</v>
      </c>
      <c r="G86" s="65" t="s">
        <v>567</v>
      </c>
      <c r="H86" s="65" t="s">
        <v>568</v>
      </c>
      <c r="I86" s="65" t="s">
        <v>569</v>
      </c>
      <c r="J86" s="65" t="s">
        <v>570</v>
      </c>
    </row>
    <row r="87" spans="1:10" x14ac:dyDescent="0.35">
      <c r="A87" t="s">
        <v>102</v>
      </c>
      <c r="B87" s="32" t="s">
        <v>187</v>
      </c>
      <c r="C87" s="87" t="s">
        <v>571</v>
      </c>
      <c r="D87" s="87" t="s">
        <v>572</v>
      </c>
      <c r="E87" s="87" t="s">
        <v>573</v>
      </c>
      <c r="F87" s="65" t="s">
        <v>574</v>
      </c>
      <c r="G87" s="65" t="s">
        <v>575</v>
      </c>
      <c r="H87" s="65" t="s">
        <v>576</v>
      </c>
      <c r="I87" s="65" t="s">
        <v>577</v>
      </c>
      <c r="J87" s="65" t="s">
        <v>578</v>
      </c>
    </row>
    <row r="88" spans="1:10" x14ac:dyDescent="0.35">
      <c r="A88" t="s">
        <v>102</v>
      </c>
      <c r="B88" s="32" t="s">
        <v>1</v>
      </c>
      <c r="C88" s="87" t="s">
        <v>579</v>
      </c>
      <c r="D88" s="87" t="s">
        <v>580</v>
      </c>
      <c r="E88" s="87" t="s">
        <v>581</v>
      </c>
      <c r="F88" s="65" t="s">
        <v>582</v>
      </c>
      <c r="G88" s="65" t="s">
        <v>583</v>
      </c>
      <c r="H88" s="65" t="s">
        <v>584</v>
      </c>
      <c r="I88" s="65" t="s">
        <v>542</v>
      </c>
      <c r="J88" s="65" t="s">
        <v>585</v>
      </c>
    </row>
    <row r="89" spans="1:10" x14ac:dyDescent="0.35">
      <c r="A89" t="s">
        <v>102</v>
      </c>
      <c r="B89" s="32" t="s">
        <v>4</v>
      </c>
      <c r="C89" s="87" t="s">
        <v>586</v>
      </c>
      <c r="D89" s="87" t="s">
        <v>469</v>
      </c>
      <c r="E89" s="87" t="s">
        <v>278</v>
      </c>
      <c r="F89" s="65" t="s">
        <v>587</v>
      </c>
      <c r="G89" s="65" t="s">
        <v>588</v>
      </c>
      <c r="H89" s="65" t="s">
        <v>589</v>
      </c>
      <c r="I89" s="65" t="s">
        <v>207</v>
      </c>
      <c r="J89" s="65" t="s">
        <v>207</v>
      </c>
    </row>
    <row r="90" spans="1:10" x14ac:dyDescent="0.35">
      <c r="A90" t="s">
        <v>102</v>
      </c>
      <c r="B90" s="32" t="s">
        <v>62</v>
      </c>
      <c r="C90" s="87" t="s">
        <v>590</v>
      </c>
      <c r="D90" s="87" t="s">
        <v>591</v>
      </c>
      <c r="E90" s="87" t="s">
        <v>592</v>
      </c>
      <c r="F90" s="65" t="s">
        <v>593</v>
      </c>
      <c r="G90" s="65" t="s">
        <v>594</v>
      </c>
      <c r="H90" s="65" t="s">
        <v>595</v>
      </c>
      <c r="I90" s="65" t="s">
        <v>596</v>
      </c>
      <c r="J90" s="65" t="s">
        <v>597</v>
      </c>
    </row>
    <row r="91" spans="1:10" x14ac:dyDescent="0.35">
      <c r="A91" t="s">
        <v>102</v>
      </c>
      <c r="B91" s="32" t="s">
        <v>2</v>
      </c>
      <c r="C91" s="87" t="s">
        <v>598</v>
      </c>
      <c r="D91" s="87" t="s">
        <v>599</v>
      </c>
      <c r="E91" s="87" t="s">
        <v>600</v>
      </c>
      <c r="F91" s="65" t="s">
        <v>601</v>
      </c>
      <c r="G91" s="65" t="s">
        <v>602</v>
      </c>
      <c r="H91" s="65" t="s">
        <v>603</v>
      </c>
      <c r="I91" s="65" t="s">
        <v>604</v>
      </c>
      <c r="J91" s="65" t="s">
        <v>605</v>
      </c>
    </row>
    <row r="92" spans="1:10" x14ac:dyDescent="0.35">
      <c r="A92" t="s">
        <v>102</v>
      </c>
      <c r="B92" s="32" t="s">
        <v>226</v>
      </c>
      <c r="C92" s="87" t="s">
        <v>606</v>
      </c>
      <c r="D92" s="87" t="s">
        <v>429</v>
      </c>
      <c r="E92" s="87" t="s">
        <v>607</v>
      </c>
      <c r="F92" s="65" t="s">
        <v>430</v>
      </c>
      <c r="G92" s="65" t="s">
        <v>608</v>
      </c>
      <c r="H92" s="65" t="s">
        <v>429</v>
      </c>
      <c r="I92" s="65" t="s">
        <v>609</v>
      </c>
      <c r="J92" s="65" t="s">
        <v>610</v>
      </c>
    </row>
    <row r="93" spans="1:10" x14ac:dyDescent="0.35">
      <c r="A93" t="s">
        <v>102</v>
      </c>
      <c r="B93" s="32" t="s">
        <v>235</v>
      </c>
      <c r="C93" s="87" t="s">
        <v>611</v>
      </c>
      <c r="D93" s="87" t="s">
        <v>612</v>
      </c>
      <c r="E93" s="87" t="s">
        <v>433</v>
      </c>
      <c r="F93" s="65" t="s">
        <v>613</v>
      </c>
      <c r="G93" s="65" t="s">
        <v>614</v>
      </c>
      <c r="H93" s="65" t="s">
        <v>496</v>
      </c>
      <c r="I93" s="65" t="s">
        <v>427</v>
      </c>
      <c r="J93" s="65" t="s">
        <v>498</v>
      </c>
    </row>
    <row r="94" spans="1:10" x14ac:dyDescent="0.35">
      <c r="A94" t="s">
        <v>102</v>
      </c>
      <c r="B94" s="32" t="s">
        <v>3</v>
      </c>
      <c r="C94" s="87" t="s">
        <v>615</v>
      </c>
      <c r="D94" s="87" t="s">
        <v>616</v>
      </c>
      <c r="E94" s="87" t="s">
        <v>617</v>
      </c>
      <c r="F94" s="65" t="s">
        <v>618</v>
      </c>
      <c r="G94" s="65" t="s">
        <v>619</v>
      </c>
      <c r="H94" s="65" t="s">
        <v>620</v>
      </c>
      <c r="I94" s="65" t="s">
        <v>621</v>
      </c>
      <c r="J94" s="65" t="s">
        <v>622</v>
      </c>
    </row>
    <row r="95" spans="1:10" x14ac:dyDescent="0.35">
      <c r="A95" t="s">
        <v>102</v>
      </c>
      <c r="B95" s="32" t="s">
        <v>109</v>
      </c>
      <c r="C95" s="87" t="s">
        <v>623</v>
      </c>
      <c r="D95" s="87" t="s">
        <v>624</v>
      </c>
      <c r="E95" s="87" t="s">
        <v>625</v>
      </c>
      <c r="F95" s="65" t="s">
        <v>626</v>
      </c>
      <c r="G95" s="65" t="s">
        <v>627</v>
      </c>
      <c r="H95" s="65" t="s">
        <v>628</v>
      </c>
      <c r="I95" s="65" t="s">
        <v>629</v>
      </c>
      <c r="J95" s="65" t="s">
        <v>630</v>
      </c>
    </row>
    <row r="96" spans="1:10" x14ac:dyDescent="0.35">
      <c r="A96" t="s">
        <v>103</v>
      </c>
      <c r="B96" s="32" t="s">
        <v>187</v>
      </c>
      <c r="C96" s="87" t="s">
        <v>631</v>
      </c>
      <c r="D96" s="87" t="s">
        <v>632</v>
      </c>
      <c r="E96" s="87" t="s">
        <v>633</v>
      </c>
      <c r="F96" s="65" t="s">
        <v>634</v>
      </c>
      <c r="G96" s="65" t="s">
        <v>635</v>
      </c>
      <c r="H96" s="65" t="s">
        <v>636</v>
      </c>
      <c r="I96" s="65" t="s">
        <v>637</v>
      </c>
      <c r="J96" s="65" t="s">
        <v>638</v>
      </c>
    </row>
    <row r="97" spans="1:10" x14ac:dyDescent="0.35">
      <c r="A97" t="s">
        <v>103</v>
      </c>
      <c r="B97" s="32" t="s">
        <v>1</v>
      </c>
      <c r="C97" s="87" t="s">
        <v>639</v>
      </c>
      <c r="D97" s="87" t="s">
        <v>640</v>
      </c>
      <c r="E97" s="87" t="s">
        <v>641</v>
      </c>
      <c r="F97" s="65" t="s">
        <v>642</v>
      </c>
      <c r="G97" s="65" t="s">
        <v>643</v>
      </c>
      <c r="H97" s="65" t="s">
        <v>644</v>
      </c>
      <c r="I97" s="65" t="s">
        <v>645</v>
      </c>
      <c r="J97" s="65" t="s">
        <v>646</v>
      </c>
    </row>
    <row r="98" spans="1:10" x14ac:dyDescent="0.35">
      <c r="A98" t="s">
        <v>103</v>
      </c>
      <c r="B98" s="32" t="s">
        <v>4</v>
      </c>
      <c r="C98" s="87" t="s">
        <v>647</v>
      </c>
      <c r="D98" s="87" t="s">
        <v>279</v>
      </c>
      <c r="E98" s="87" t="s">
        <v>434</v>
      </c>
      <c r="F98" s="65" t="s">
        <v>342</v>
      </c>
      <c r="G98" s="65" t="s">
        <v>589</v>
      </c>
      <c r="H98" s="65" t="s">
        <v>277</v>
      </c>
      <c r="I98" s="65" t="s">
        <v>434</v>
      </c>
      <c r="J98" s="65" t="s">
        <v>279</v>
      </c>
    </row>
    <row r="99" spans="1:10" x14ac:dyDescent="0.35">
      <c r="A99" t="s">
        <v>103</v>
      </c>
      <c r="B99" s="32" t="s">
        <v>62</v>
      </c>
      <c r="C99" s="87" t="s">
        <v>648</v>
      </c>
      <c r="D99" s="87" t="s">
        <v>649</v>
      </c>
      <c r="E99" s="87" t="s">
        <v>650</v>
      </c>
      <c r="F99" s="65" t="s">
        <v>651</v>
      </c>
      <c r="G99" s="65" t="s">
        <v>652</v>
      </c>
      <c r="H99" s="65" t="s">
        <v>653</v>
      </c>
      <c r="I99" s="65" t="s">
        <v>654</v>
      </c>
      <c r="J99" s="65" t="s">
        <v>655</v>
      </c>
    </row>
    <row r="100" spans="1:10" x14ac:dyDescent="0.35">
      <c r="A100" t="s">
        <v>103</v>
      </c>
      <c r="B100" s="32" t="s">
        <v>2</v>
      </c>
      <c r="C100" s="87" t="s">
        <v>656</v>
      </c>
      <c r="D100" s="87" t="s">
        <v>657</v>
      </c>
      <c r="E100" s="87" t="s">
        <v>658</v>
      </c>
      <c r="F100" s="65" t="s">
        <v>659</v>
      </c>
      <c r="G100" s="65" t="s">
        <v>660</v>
      </c>
      <c r="H100" s="65" t="s">
        <v>661</v>
      </c>
      <c r="I100" s="65" t="s">
        <v>662</v>
      </c>
      <c r="J100" s="65" t="s">
        <v>663</v>
      </c>
    </row>
    <row r="101" spans="1:10" x14ac:dyDescent="0.35">
      <c r="A101" t="s">
        <v>103</v>
      </c>
      <c r="B101" s="32" t="s">
        <v>226</v>
      </c>
      <c r="C101" s="87" t="s">
        <v>664</v>
      </c>
      <c r="D101" s="87" t="s">
        <v>665</v>
      </c>
      <c r="E101" s="87" t="s">
        <v>666</v>
      </c>
      <c r="F101" s="65" t="s">
        <v>667</v>
      </c>
      <c r="G101" s="65" t="s">
        <v>668</v>
      </c>
      <c r="H101" s="65" t="s">
        <v>669</v>
      </c>
      <c r="I101" s="65" t="s">
        <v>670</v>
      </c>
      <c r="J101" s="65" t="s">
        <v>671</v>
      </c>
    </row>
    <row r="102" spans="1:10" x14ac:dyDescent="0.35">
      <c r="A102" t="s">
        <v>103</v>
      </c>
      <c r="B102" s="32" t="s">
        <v>235</v>
      </c>
      <c r="C102" s="87" t="s">
        <v>672</v>
      </c>
      <c r="D102" s="87" t="s">
        <v>673</v>
      </c>
      <c r="E102" s="87" t="s">
        <v>674</v>
      </c>
      <c r="F102" s="65" t="s">
        <v>675</v>
      </c>
      <c r="G102" s="65" t="s">
        <v>676</v>
      </c>
      <c r="H102" s="65" t="s">
        <v>677</v>
      </c>
      <c r="I102" s="65" t="s">
        <v>678</v>
      </c>
      <c r="J102" s="65" t="s">
        <v>679</v>
      </c>
    </row>
    <row r="103" spans="1:10" x14ac:dyDescent="0.35">
      <c r="A103" t="s">
        <v>103</v>
      </c>
      <c r="B103" s="32" t="s">
        <v>3</v>
      </c>
      <c r="C103" s="87" t="s">
        <v>680</v>
      </c>
      <c r="D103" s="87" t="s">
        <v>681</v>
      </c>
      <c r="E103" s="87" t="s">
        <v>682</v>
      </c>
      <c r="F103" s="65" t="s">
        <v>683</v>
      </c>
      <c r="G103" s="65" t="s">
        <v>684</v>
      </c>
      <c r="H103" s="65" t="s">
        <v>685</v>
      </c>
      <c r="I103" s="65" t="s">
        <v>686</v>
      </c>
      <c r="J103" s="65" t="s">
        <v>687</v>
      </c>
    </row>
    <row r="104" spans="1:10" x14ac:dyDescent="0.35">
      <c r="A104" t="s">
        <v>103</v>
      </c>
      <c r="B104" s="32" t="s">
        <v>109</v>
      </c>
      <c r="C104" s="87" t="s">
        <v>688</v>
      </c>
      <c r="D104" s="87" t="s">
        <v>689</v>
      </c>
      <c r="E104" s="87" t="s">
        <v>388</v>
      </c>
      <c r="F104" s="65" t="s">
        <v>690</v>
      </c>
      <c r="G104" s="65" t="s">
        <v>691</v>
      </c>
      <c r="H104" s="65" t="s">
        <v>692</v>
      </c>
      <c r="I104" s="65" t="s">
        <v>693</v>
      </c>
      <c r="J104" s="65" t="s">
        <v>694</v>
      </c>
    </row>
    <row r="105" spans="1:10" x14ac:dyDescent="0.35">
      <c r="A105" t="s">
        <v>61</v>
      </c>
      <c r="B105" s="32" t="s">
        <v>187</v>
      </c>
      <c r="C105" s="87" t="s">
        <v>695</v>
      </c>
      <c r="D105" s="87" t="s">
        <v>696</v>
      </c>
      <c r="E105" s="87" t="s">
        <v>697</v>
      </c>
      <c r="F105" s="65" t="s">
        <v>698</v>
      </c>
      <c r="G105" s="65" t="s">
        <v>699</v>
      </c>
      <c r="H105" s="65" t="s">
        <v>700</v>
      </c>
      <c r="I105" s="65" t="s">
        <v>701</v>
      </c>
      <c r="J105" s="65" t="s">
        <v>702</v>
      </c>
    </row>
    <row r="106" spans="1:10" x14ac:dyDescent="0.35">
      <c r="A106" t="s">
        <v>61</v>
      </c>
      <c r="B106" s="32" t="s">
        <v>1</v>
      </c>
      <c r="C106" s="87" t="s">
        <v>703</v>
      </c>
      <c r="D106" s="87" t="s">
        <v>704</v>
      </c>
      <c r="E106" s="87" t="s">
        <v>705</v>
      </c>
      <c r="F106" s="65" t="s">
        <v>706</v>
      </c>
      <c r="G106" s="65" t="s">
        <v>707</v>
      </c>
      <c r="H106" s="65" t="s">
        <v>708</v>
      </c>
      <c r="I106" s="65" t="s">
        <v>709</v>
      </c>
      <c r="J106" s="65" t="s">
        <v>710</v>
      </c>
    </row>
    <row r="107" spans="1:10" x14ac:dyDescent="0.35">
      <c r="A107" t="s">
        <v>61</v>
      </c>
      <c r="B107" s="32" t="s">
        <v>4</v>
      </c>
      <c r="C107" s="87" t="s">
        <v>589</v>
      </c>
      <c r="D107" s="87" t="s">
        <v>711</v>
      </c>
      <c r="E107" s="87" t="s">
        <v>432</v>
      </c>
      <c r="F107" s="65" t="s">
        <v>205</v>
      </c>
      <c r="G107" s="65" t="s">
        <v>346</v>
      </c>
      <c r="H107" s="65" t="s">
        <v>343</v>
      </c>
      <c r="I107" s="65" t="s">
        <v>408</v>
      </c>
      <c r="J107" s="65" t="s">
        <v>711</v>
      </c>
    </row>
    <row r="108" spans="1:10" x14ac:dyDescent="0.35">
      <c r="A108" t="s">
        <v>61</v>
      </c>
      <c r="B108" s="32" t="s">
        <v>62</v>
      </c>
      <c r="C108" s="87" t="s">
        <v>712</v>
      </c>
      <c r="D108" s="87" t="s">
        <v>713</v>
      </c>
      <c r="E108" s="87" t="s">
        <v>714</v>
      </c>
      <c r="F108" s="65" t="s">
        <v>715</v>
      </c>
      <c r="G108" s="65" t="s">
        <v>716</v>
      </c>
      <c r="H108" s="65" t="s">
        <v>717</v>
      </c>
      <c r="I108" s="65" t="s">
        <v>718</v>
      </c>
      <c r="J108" s="65" t="s">
        <v>719</v>
      </c>
    </row>
    <row r="109" spans="1:10" x14ac:dyDescent="0.35">
      <c r="A109" t="s">
        <v>61</v>
      </c>
      <c r="B109" s="32" t="s">
        <v>2</v>
      </c>
      <c r="C109" s="87" t="s">
        <v>720</v>
      </c>
      <c r="D109" s="87" t="s">
        <v>721</v>
      </c>
      <c r="E109" s="87" t="s">
        <v>722</v>
      </c>
      <c r="F109" s="65" t="s">
        <v>723</v>
      </c>
      <c r="G109" s="65" t="s">
        <v>724</v>
      </c>
      <c r="H109" s="65" t="s">
        <v>725</v>
      </c>
      <c r="I109" s="65" t="s">
        <v>726</v>
      </c>
      <c r="J109" s="65" t="s">
        <v>727</v>
      </c>
    </row>
    <row r="110" spans="1:10" x14ac:dyDescent="0.35">
      <c r="A110" t="s">
        <v>61</v>
      </c>
      <c r="B110" s="32" t="s">
        <v>226</v>
      </c>
      <c r="C110" s="87" t="s">
        <v>297</v>
      </c>
      <c r="D110" s="87" t="s">
        <v>728</v>
      </c>
      <c r="E110" s="87" t="s">
        <v>586</v>
      </c>
      <c r="F110" s="65" t="s">
        <v>729</v>
      </c>
      <c r="G110" s="65" t="s">
        <v>276</v>
      </c>
      <c r="H110" s="65" t="s">
        <v>204</v>
      </c>
      <c r="I110" s="65" t="s">
        <v>469</v>
      </c>
      <c r="J110" s="65" t="s">
        <v>208</v>
      </c>
    </row>
    <row r="111" spans="1:10" x14ac:dyDescent="0.35">
      <c r="A111" t="s">
        <v>61</v>
      </c>
      <c r="B111" s="32" t="s">
        <v>235</v>
      </c>
      <c r="C111" s="87" t="s">
        <v>730</v>
      </c>
      <c r="D111" s="87" t="s">
        <v>731</v>
      </c>
      <c r="E111" s="87" t="s">
        <v>732</v>
      </c>
      <c r="F111" s="65" t="s">
        <v>733</v>
      </c>
      <c r="G111" s="65" t="s">
        <v>734</v>
      </c>
      <c r="H111" s="65" t="s">
        <v>735</v>
      </c>
      <c r="I111" s="65" t="s">
        <v>306</v>
      </c>
      <c r="J111" s="65" t="s">
        <v>736</v>
      </c>
    </row>
    <row r="112" spans="1:10" x14ac:dyDescent="0.35">
      <c r="A112" t="s">
        <v>61</v>
      </c>
      <c r="B112" s="32" t="s">
        <v>3</v>
      </c>
      <c r="C112" s="87" t="s">
        <v>737</v>
      </c>
      <c r="D112" s="87" t="s">
        <v>738</v>
      </c>
      <c r="E112" s="87" t="s">
        <v>739</v>
      </c>
      <c r="F112" s="65" t="s">
        <v>740</v>
      </c>
      <c r="G112" s="65" t="s">
        <v>741</v>
      </c>
      <c r="H112" s="65" t="s">
        <v>742</v>
      </c>
      <c r="I112" s="65" t="s">
        <v>743</v>
      </c>
      <c r="J112" s="65" t="s">
        <v>744</v>
      </c>
    </row>
    <row r="113" spans="1:10" x14ac:dyDescent="0.35">
      <c r="A113" t="s">
        <v>61</v>
      </c>
      <c r="B113" s="32" t="s">
        <v>109</v>
      </c>
      <c r="C113" s="87" t="s">
        <v>745</v>
      </c>
      <c r="D113" s="87" t="s">
        <v>746</v>
      </c>
      <c r="E113" s="87" t="s">
        <v>747</v>
      </c>
      <c r="F113" s="65" t="s">
        <v>748</v>
      </c>
      <c r="G113" s="65" t="s">
        <v>749</v>
      </c>
      <c r="H113" s="65" t="s">
        <v>750</v>
      </c>
      <c r="I113" s="65" t="s">
        <v>751</v>
      </c>
      <c r="J113" s="65" t="s">
        <v>752</v>
      </c>
    </row>
    <row r="114" spans="1:10" x14ac:dyDescent="0.35">
      <c r="A114" t="s">
        <v>104</v>
      </c>
      <c r="B114" s="32" t="s">
        <v>187</v>
      </c>
      <c r="C114" s="87" t="s">
        <v>753</v>
      </c>
      <c r="D114" s="87" t="s">
        <v>754</v>
      </c>
      <c r="E114" s="87" t="s">
        <v>755</v>
      </c>
      <c r="F114" s="65" t="s">
        <v>756</v>
      </c>
      <c r="G114" s="65" t="s">
        <v>757</v>
      </c>
      <c r="H114" s="65" t="s">
        <v>758</v>
      </c>
      <c r="I114" s="65" t="s">
        <v>759</v>
      </c>
      <c r="J114" s="65" t="s">
        <v>760</v>
      </c>
    </row>
    <row r="115" spans="1:10" x14ac:dyDescent="0.35">
      <c r="A115" t="s">
        <v>104</v>
      </c>
      <c r="B115" s="32" t="s">
        <v>1</v>
      </c>
      <c r="C115" s="87" t="s">
        <v>761</v>
      </c>
      <c r="D115" s="87" t="s">
        <v>762</v>
      </c>
      <c r="E115" s="87" t="s">
        <v>763</v>
      </c>
      <c r="F115" s="65" t="s">
        <v>764</v>
      </c>
      <c r="G115" s="65" t="s">
        <v>765</v>
      </c>
      <c r="H115" s="65" t="s">
        <v>766</v>
      </c>
      <c r="I115" s="65" t="s">
        <v>767</v>
      </c>
      <c r="J115" s="65" t="s">
        <v>768</v>
      </c>
    </row>
    <row r="116" spans="1:10" x14ac:dyDescent="0.35">
      <c r="A116" t="s">
        <v>104</v>
      </c>
      <c r="B116" s="32" t="s">
        <v>4</v>
      </c>
      <c r="C116" s="87" t="s">
        <v>342</v>
      </c>
      <c r="D116" s="87" t="s">
        <v>410</v>
      </c>
      <c r="E116" s="87" t="s">
        <v>409</v>
      </c>
      <c r="F116" s="65" t="s">
        <v>205</v>
      </c>
      <c r="G116" s="65" t="s">
        <v>345</v>
      </c>
      <c r="H116" s="65" t="s">
        <v>346</v>
      </c>
      <c r="I116" s="65" t="s">
        <v>409</v>
      </c>
      <c r="J116" s="65" t="s">
        <v>410</v>
      </c>
    </row>
    <row r="117" spans="1:10" x14ac:dyDescent="0.35">
      <c r="A117" t="s">
        <v>104</v>
      </c>
      <c r="B117" s="32" t="s">
        <v>62</v>
      </c>
      <c r="C117" s="87" t="s">
        <v>769</v>
      </c>
      <c r="D117" s="87" t="s">
        <v>770</v>
      </c>
      <c r="E117" s="87" t="s">
        <v>771</v>
      </c>
      <c r="F117" s="65" t="s">
        <v>772</v>
      </c>
      <c r="G117" s="65" t="s">
        <v>773</v>
      </c>
      <c r="H117" s="65" t="s">
        <v>774</v>
      </c>
      <c r="I117" s="65" t="s">
        <v>775</v>
      </c>
      <c r="J117" s="65" t="s">
        <v>776</v>
      </c>
    </row>
    <row r="118" spans="1:10" x14ac:dyDescent="0.35">
      <c r="A118" t="s">
        <v>104</v>
      </c>
      <c r="B118" s="32" t="s">
        <v>2</v>
      </c>
      <c r="C118" s="87" t="s">
        <v>777</v>
      </c>
      <c r="D118" s="87" t="s">
        <v>778</v>
      </c>
      <c r="E118" s="87" t="s">
        <v>779</v>
      </c>
      <c r="F118" s="65" t="s">
        <v>780</v>
      </c>
      <c r="G118" s="65" t="s">
        <v>781</v>
      </c>
      <c r="H118" s="65" t="s">
        <v>782</v>
      </c>
      <c r="I118" s="65" t="s">
        <v>783</v>
      </c>
      <c r="J118" s="65" t="s">
        <v>784</v>
      </c>
    </row>
    <row r="119" spans="1:10" x14ac:dyDescent="0.35">
      <c r="A119" t="s">
        <v>104</v>
      </c>
      <c r="B119" s="32" t="s">
        <v>226</v>
      </c>
      <c r="C119" s="87" t="s">
        <v>610</v>
      </c>
      <c r="D119" s="87" t="s">
        <v>785</v>
      </c>
      <c r="E119" s="87" t="s">
        <v>489</v>
      </c>
      <c r="F119" s="65" t="s">
        <v>607</v>
      </c>
      <c r="G119" s="65" t="s">
        <v>429</v>
      </c>
      <c r="H119" s="65" t="s">
        <v>606</v>
      </c>
      <c r="I119" s="65" t="s">
        <v>608</v>
      </c>
      <c r="J119" s="65" t="s">
        <v>608</v>
      </c>
    </row>
    <row r="120" spans="1:10" x14ac:dyDescent="0.35">
      <c r="A120" t="s">
        <v>104</v>
      </c>
      <c r="B120" s="32" t="s">
        <v>235</v>
      </c>
      <c r="C120" s="87" t="s">
        <v>608</v>
      </c>
      <c r="D120" s="87" t="s">
        <v>493</v>
      </c>
      <c r="E120" s="87" t="s">
        <v>495</v>
      </c>
      <c r="F120" s="65" t="s">
        <v>498</v>
      </c>
      <c r="G120" s="65" t="s">
        <v>611</v>
      </c>
      <c r="H120" s="65" t="s">
        <v>786</v>
      </c>
      <c r="I120" s="65" t="s">
        <v>711</v>
      </c>
      <c r="J120" s="65" t="s">
        <v>343</v>
      </c>
    </row>
    <row r="121" spans="1:10" x14ac:dyDescent="0.35">
      <c r="A121" t="s">
        <v>104</v>
      </c>
      <c r="B121" s="32" t="s">
        <v>3</v>
      </c>
      <c r="C121" s="87" t="s">
        <v>787</v>
      </c>
      <c r="D121" s="87" t="s">
        <v>788</v>
      </c>
      <c r="E121" s="87" t="s">
        <v>789</v>
      </c>
      <c r="F121" s="65" t="s">
        <v>790</v>
      </c>
      <c r="G121" s="65" t="s">
        <v>791</v>
      </c>
      <c r="H121" s="65" t="s">
        <v>792</v>
      </c>
      <c r="I121" s="65" t="s">
        <v>793</v>
      </c>
      <c r="J121" s="65" t="s">
        <v>794</v>
      </c>
    </row>
    <row r="122" spans="1:10" x14ac:dyDescent="0.35">
      <c r="A122" t="s">
        <v>104</v>
      </c>
      <c r="B122" s="32" t="s">
        <v>109</v>
      </c>
      <c r="C122" s="87" t="s">
        <v>795</v>
      </c>
      <c r="D122" s="87" t="s">
        <v>564</v>
      </c>
      <c r="E122" s="87" t="s">
        <v>796</v>
      </c>
      <c r="F122" s="65" t="s">
        <v>797</v>
      </c>
      <c r="G122" s="65" t="s">
        <v>798</v>
      </c>
      <c r="H122" s="65" t="s">
        <v>692</v>
      </c>
      <c r="I122" s="65" t="s">
        <v>799</v>
      </c>
      <c r="J122" s="65" t="s">
        <v>694</v>
      </c>
    </row>
    <row r="124" spans="1:10" x14ac:dyDescent="0.35">
      <c r="A124" t="s">
        <v>110</v>
      </c>
    </row>
    <row r="125" spans="1:10" x14ac:dyDescent="0.35">
      <c r="A125" t="s">
        <v>111</v>
      </c>
    </row>
    <row r="128" spans="1:10" s="46" customFormat="1" ht="18.5" x14ac:dyDescent="0.45">
      <c r="A128" s="46" t="s">
        <v>113</v>
      </c>
    </row>
    <row r="129" spans="1:12" x14ac:dyDescent="0.35">
      <c r="A129" t="s">
        <v>114</v>
      </c>
    </row>
    <row r="131" spans="1:12" x14ac:dyDescent="0.35">
      <c r="A131" s="68" t="s">
        <v>108</v>
      </c>
      <c r="B131" s="64" t="s">
        <v>96</v>
      </c>
      <c r="C131" s="66" t="s">
        <v>6</v>
      </c>
      <c r="D131" s="66" t="s">
        <v>97</v>
      </c>
      <c r="E131" s="66" t="s">
        <v>98</v>
      </c>
      <c r="F131" s="66" t="s">
        <v>99</v>
      </c>
      <c r="G131" s="66" t="s">
        <v>100</v>
      </c>
      <c r="H131" s="66" t="s">
        <v>101</v>
      </c>
      <c r="I131" s="66" t="s">
        <v>102</v>
      </c>
      <c r="J131" s="66" t="s">
        <v>103</v>
      </c>
      <c r="K131" s="66" t="s">
        <v>61</v>
      </c>
      <c r="L131" s="66" t="s">
        <v>104</v>
      </c>
    </row>
    <row r="132" spans="1:12" x14ac:dyDescent="0.35">
      <c r="A132" s="67" t="s">
        <v>187</v>
      </c>
      <c r="B132" s="69" t="s">
        <v>133</v>
      </c>
      <c r="C132" s="20">
        <v>5.2869568812648815</v>
      </c>
      <c r="D132" s="20">
        <v>4.6703904968527388</v>
      </c>
      <c r="E132" s="20">
        <v>7.0437635290180101</v>
      </c>
      <c r="F132" s="20">
        <v>1.4783363624810253</v>
      </c>
      <c r="G132" s="20">
        <v>5.4169195101837264</v>
      </c>
      <c r="H132" s="20">
        <v>0.93808630393996673</v>
      </c>
      <c r="I132" s="20">
        <v>6.0434708907965096</v>
      </c>
      <c r="J132" s="20">
        <v>5.1583885539430163</v>
      </c>
      <c r="K132" s="20">
        <v>6.5512986572933363</v>
      </c>
      <c r="L132" s="20">
        <v>-0.62727276473977245</v>
      </c>
    </row>
    <row r="133" spans="1:12" x14ac:dyDescent="0.35">
      <c r="A133" s="67" t="s">
        <v>187</v>
      </c>
      <c r="B133" s="70" t="s">
        <v>134</v>
      </c>
      <c r="C133" s="20">
        <v>3.8198663214686013</v>
      </c>
      <c r="D133" s="20">
        <v>5.2846752421788157</v>
      </c>
      <c r="E133" s="20">
        <v>3.8519387404520655</v>
      </c>
      <c r="F133" s="20">
        <v>3.3312511127809197</v>
      </c>
      <c r="G133" s="20">
        <v>1.3416894955601721</v>
      </c>
      <c r="H133" s="20">
        <v>-1.4534652150823058</v>
      </c>
      <c r="I133" s="20">
        <v>3.0405115235959457</v>
      </c>
      <c r="J133" s="20">
        <v>3.6853557783490754</v>
      </c>
      <c r="K133" s="20">
        <v>2.7830112375515137</v>
      </c>
      <c r="L133" s="20">
        <v>5.9973982058403763</v>
      </c>
    </row>
    <row r="134" spans="1:12" x14ac:dyDescent="0.35">
      <c r="A134" s="67" t="s">
        <v>187</v>
      </c>
      <c r="B134" s="70" t="s">
        <v>179</v>
      </c>
      <c r="C134" s="20">
        <v>1.0659944514087805</v>
      </c>
      <c r="D134" s="20">
        <v>2.3519272464603169</v>
      </c>
      <c r="E134" s="20">
        <v>1.1830639400304488</v>
      </c>
      <c r="F134" s="20">
        <v>1.6290494957905466</v>
      </c>
      <c r="G134" s="20">
        <v>2.2704551594905364</v>
      </c>
      <c r="H134" s="20">
        <v>-0.38248608022518615</v>
      </c>
      <c r="I134" s="20">
        <v>0.43151808307027029</v>
      </c>
      <c r="J134" s="20">
        <v>1.3911922481591565</v>
      </c>
      <c r="K134" s="20">
        <v>0.33355241856543039</v>
      </c>
      <c r="L134" s="20">
        <v>-0.14187790140627321</v>
      </c>
    </row>
    <row r="135" spans="1:12" x14ac:dyDescent="0.35">
      <c r="A135" s="67" t="s">
        <v>187</v>
      </c>
      <c r="B135" s="70" t="s">
        <v>174</v>
      </c>
      <c r="C135" s="20">
        <v>0.75623988009376752</v>
      </c>
      <c r="D135" s="20">
        <v>1.0172756065808475</v>
      </c>
      <c r="E135" s="20">
        <v>0.77575036399912811</v>
      </c>
      <c r="F135" s="20">
        <v>0.34311537911317913</v>
      </c>
      <c r="G135" s="20">
        <v>0.21767119773623556</v>
      </c>
      <c r="H135" s="20">
        <v>1.4657391956251598</v>
      </c>
      <c r="I135" s="20">
        <v>0.53186478877542687</v>
      </c>
      <c r="J135" s="20">
        <v>0.56690990513408313</v>
      </c>
      <c r="K135" s="20">
        <v>0.30074298951556777</v>
      </c>
      <c r="L135" s="20">
        <v>0.96812220052016063</v>
      </c>
    </row>
    <row r="136" spans="1:12" x14ac:dyDescent="0.35">
      <c r="A136" s="67" t="s">
        <v>187</v>
      </c>
      <c r="B136" s="70" t="s">
        <v>175</v>
      </c>
      <c r="C136" s="20">
        <v>2.2790961534646437</v>
      </c>
      <c r="D136" s="20">
        <v>2.8454109861270727</v>
      </c>
      <c r="E136" s="20">
        <v>2.3779626846003321</v>
      </c>
      <c r="F136" s="20">
        <v>2.7229758457724573</v>
      </c>
      <c r="G136" s="20">
        <v>1.7130072388364059</v>
      </c>
      <c r="H136" s="20">
        <v>1.0773684377088255</v>
      </c>
      <c r="I136" s="20">
        <v>2.0728398263651471</v>
      </c>
      <c r="J136" s="20">
        <v>2.3487960390570439</v>
      </c>
      <c r="K136" s="20">
        <v>1.6541535992454337</v>
      </c>
      <c r="L136" s="20">
        <v>2.7680039840016768</v>
      </c>
    </row>
    <row r="137" spans="1:12" x14ac:dyDescent="0.35">
      <c r="A137" s="67" t="s">
        <v>187</v>
      </c>
      <c r="B137" s="70" t="s">
        <v>176</v>
      </c>
      <c r="C137" s="20">
        <v>2.3949455937577913</v>
      </c>
      <c r="D137" s="20">
        <v>2.5090090013822453</v>
      </c>
      <c r="E137" s="20">
        <v>2.3866447756425435</v>
      </c>
      <c r="F137" s="20">
        <v>2.3045022148279637</v>
      </c>
      <c r="G137" s="20">
        <v>2.0633841985037593</v>
      </c>
      <c r="H137" s="20">
        <v>1.2604684089954077</v>
      </c>
      <c r="I137" s="20">
        <v>1.9920473669462702</v>
      </c>
      <c r="J137" s="20">
        <v>2.6974833187970004</v>
      </c>
      <c r="K137" s="20">
        <v>2.1625278063414743</v>
      </c>
      <c r="L137" s="20">
        <v>2.2238013160243542</v>
      </c>
    </row>
    <row r="138" spans="1:12" x14ac:dyDescent="0.35">
      <c r="A138" s="67" t="s">
        <v>187</v>
      </c>
      <c r="B138" s="65" t="s">
        <v>177</v>
      </c>
      <c r="C138" s="20">
        <v>2.3462749014240725</v>
      </c>
      <c r="D138" s="20">
        <v>2.5619428432836155</v>
      </c>
      <c r="E138" s="20">
        <v>2.1427632571468846</v>
      </c>
      <c r="F138" s="20">
        <v>2.2588183151333707</v>
      </c>
      <c r="G138" s="20">
        <v>1.7814386214125344</v>
      </c>
      <c r="H138" s="20">
        <v>1.6169319588497544</v>
      </c>
      <c r="I138" s="20">
        <v>1.7824804563377317</v>
      </c>
      <c r="J138" s="20">
        <v>2.5471852423352148</v>
      </c>
      <c r="K138" s="20">
        <v>1.7949053076913302</v>
      </c>
      <c r="L138" s="20">
        <v>2.7894494402669112</v>
      </c>
    </row>
    <row r="139" spans="1:12" x14ac:dyDescent="0.35">
      <c r="A139" s="67" t="s">
        <v>187</v>
      </c>
      <c r="B139" s="65" t="s">
        <v>178</v>
      </c>
      <c r="C139" s="20">
        <v>2.2316742967052328</v>
      </c>
      <c r="D139" s="20">
        <v>2.5459607159116437</v>
      </c>
      <c r="E139" s="20">
        <v>1.8713965803125898</v>
      </c>
      <c r="F139" s="20">
        <v>2.0485207508681658</v>
      </c>
      <c r="G139" s="20">
        <v>1.6212616095872212</v>
      </c>
      <c r="H139" s="20">
        <v>1.3518435648216087</v>
      </c>
      <c r="I139" s="20">
        <v>1.6568897812200722</v>
      </c>
      <c r="J139" s="20">
        <v>2.3875009185745144</v>
      </c>
      <c r="K139" s="20">
        <v>1.6493884048113028</v>
      </c>
      <c r="L139" s="20">
        <v>2.3898348253563295</v>
      </c>
    </row>
    <row r="140" spans="1:12" x14ac:dyDescent="0.35">
      <c r="A140" s="67" t="s">
        <v>1</v>
      </c>
      <c r="B140" s="69" t="s">
        <v>133</v>
      </c>
      <c r="C140" s="20">
        <v>5.0014983947090252</v>
      </c>
      <c r="D140" s="20">
        <v>5.4657255243396152</v>
      </c>
      <c r="E140" s="20">
        <v>6.2039106052506732</v>
      </c>
      <c r="F140" s="20">
        <v>3.6945845238252062</v>
      </c>
      <c r="G140" s="20">
        <v>3.200567308828739</v>
      </c>
      <c r="H140" s="20">
        <v>3.6223461955679381</v>
      </c>
      <c r="I140" s="20">
        <v>5.6250117501080998</v>
      </c>
      <c r="J140" s="20">
        <v>5.212211025489033</v>
      </c>
      <c r="K140" s="20">
        <v>4.4111274101894749</v>
      </c>
      <c r="L140" s="20">
        <v>2.6401083433510442</v>
      </c>
    </row>
    <row r="141" spans="1:12" x14ac:dyDescent="0.35">
      <c r="A141" s="67" t="s">
        <v>1</v>
      </c>
      <c r="B141" s="69" t="s">
        <v>134</v>
      </c>
      <c r="C141" s="20">
        <v>3.9581946256012523</v>
      </c>
      <c r="D141" s="20">
        <v>5.1610905954934339</v>
      </c>
      <c r="E141" s="20">
        <v>3.107863918015652</v>
      </c>
      <c r="F141" s="20">
        <v>3.2302710938987955</v>
      </c>
      <c r="G141" s="20">
        <v>2.6890217366407843</v>
      </c>
      <c r="H141" s="20">
        <v>4.3070250869256421</v>
      </c>
      <c r="I141" s="20">
        <v>3.5722549525657232</v>
      </c>
      <c r="J141" s="20">
        <v>4.5699830415847353</v>
      </c>
      <c r="K141" s="20">
        <v>3.0544361910255002</v>
      </c>
      <c r="L141" s="20">
        <v>3.5269524995552359</v>
      </c>
    </row>
    <row r="142" spans="1:12" x14ac:dyDescent="0.35">
      <c r="A142" s="67" t="s">
        <v>1</v>
      </c>
      <c r="B142" s="70" t="s">
        <v>179</v>
      </c>
      <c r="C142" s="20">
        <v>2.4481656735649393</v>
      </c>
      <c r="D142" s="20">
        <v>3.5848210217914511</v>
      </c>
      <c r="E142" s="20">
        <v>1.5994202670048585</v>
      </c>
      <c r="F142" s="20">
        <v>2.4809653255268183</v>
      </c>
      <c r="G142" s="20">
        <v>3.4372002765821197</v>
      </c>
      <c r="H142" s="20">
        <v>1.7276604896233394</v>
      </c>
      <c r="I142" s="20">
        <v>2.7083691355903383</v>
      </c>
      <c r="J142" s="20">
        <v>2.365030139371882</v>
      </c>
      <c r="K142" s="20">
        <v>2.2973813634155071</v>
      </c>
      <c r="L142" s="20">
        <v>1.8215405765348303</v>
      </c>
    </row>
    <row r="143" spans="1:12" x14ac:dyDescent="0.35">
      <c r="A143" s="67" t="s">
        <v>1</v>
      </c>
      <c r="B143" s="70" t="s">
        <v>174</v>
      </c>
      <c r="C143" s="20">
        <v>1.6193997311144237</v>
      </c>
      <c r="D143" s="20">
        <v>3.1331153598499251</v>
      </c>
      <c r="E143" s="20">
        <v>2.1327141701249053</v>
      </c>
      <c r="F143" s="20">
        <v>2.4287485421380373</v>
      </c>
      <c r="G143" s="20">
        <v>1.859839100980043</v>
      </c>
      <c r="H143" s="20">
        <v>0.38869583602816338</v>
      </c>
      <c r="I143" s="20">
        <v>2.5311562204081373</v>
      </c>
      <c r="J143" s="20">
        <v>1.3364727492999995</v>
      </c>
      <c r="K143" s="20">
        <v>0.62229953751704592</v>
      </c>
      <c r="L143" s="20">
        <v>3.3509054330413512</v>
      </c>
    </row>
    <row r="144" spans="1:12" x14ac:dyDescent="0.35">
      <c r="A144" s="67" t="s">
        <v>1</v>
      </c>
      <c r="B144" s="70" t="s">
        <v>175</v>
      </c>
      <c r="C144" s="20">
        <v>1.8246473054740475</v>
      </c>
      <c r="D144" s="20">
        <v>3.0771265421208005</v>
      </c>
      <c r="E144" s="20">
        <v>1.9985955733662353</v>
      </c>
      <c r="F144" s="20">
        <v>2.3233758449453967</v>
      </c>
      <c r="G144" s="20">
        <v>2.0313844074491882</v>
      </c>
      <c r="H144" s="20">
        <v>0.58646840889668983</v>
      </c>
      <c r="I144" s="20">
        <v>1.7923442453728677</v>
      </c>
      <c r="J144" s="20">
        <v>1.860511028629408</v>
      </c>
      <c r="K144" s="20">
        <v>1.5947035671733945</v>
      </c>
      <c r="L144" s="20">
        <v>2.2606576797780553</v>
      </c>
    </row>
    <row r="145" spans="1:12" x14ac:dyDescent="0.35">
      <c r="A145" s="67" t="s">
        <v>1</v>
      </c>
      <c r="B145" s="70" t="s">
        <v>176</v>
      </c>
      <c r="C145" s="20">
        <v>1.7087493194260839</v>
      </c>
      <c r="D145" s="20">
        <v>2.5056329936362642</v>
      </c>
      <c r="E145" s="20">
        <v>1.4436253912381236</v>
      </c>
      <c r="F145" s="20">
        <v>1.7973320727177722</v>
      </c>
      <c r="G145" s="20">
        <v>1.1270559194445751</v>
      </c>
      <c r="H145" s="20">
        <v>-3.6991515017903431E-3</v>
      </c>
      <c r="I145" s="20">
        <v>0.90318631010382067</v>
      </c>
      <c r="J145" s="20">
        <v>1.5097639751493475</v>
      </c>
      <c r="K145" s="20">
        <v>1.109717522057907</v>
      </c>
      <c r="L145" s="20">
        <v>1.9406099586526615</v>
      </c>
    </row>
    <row r="146" spans="1:12" x14ac:dyDescent="0.35">
      <c r="A146" s="67" t="s">
        <v>1</v>
      </c>
      <c r="B146" s="70" t="s">
        <v>177</v>
      </c>
      <c r="C146" s="20">
        <v>1.2091483266203573</v>
      </c>
      <c r="D146" s="20">
        <v>1.8966981839750874</v>
      </c>
      <c r="E146" s="20">
        <v>1.1106722094611277</v>
      </c>
      <c r="F146" s="20">
        <v>1.4018118161762905</v>
      </c>
      <c r="G146" s="20">
        <v>0.61718515705451171</v>
      </c>
      <c r="H146" s="20">
        <v>-0.37982814704797807</v>
      </c>
      <c r="I146" s="20">
        <v>0.49277392161590772</v>
      </c>
      <c r="J146" s="20">
        <v>1.1189768760290653</v>
      </c>
      <c r="K146" s="20">
        <v>0.64148364493818999</v>
      </c>
      <c r="L146" s="20">
        <v>1.6347699012238648</v>
      </c>
    </row>
    <row r="147" spans="1:12" x14ac:dyDescent="0.35">
      <c r="A147" s="67" t="s">
        <v>1</v>
      </c>
      <c r="B147" s="65" t="s">
        <v>178</v>
      </c>
      <c r="C147" s="20">
        <v>0.94907270382100783</v>
      </c>
      <c r="D147" s="20">
        <v>1.616044782636239</v>
      </c>
      <c r="E147" s="20">
        <v>0.90393538547428598</v>
      </c>
      <c r="F147" s="20">
        <v>1.222348278070351</v>
      </c>
      <c r="G147" s="20">
        <v>0.34021090264320097</v>
      </c>
      <c r="H147" s="20">
        <v>-0.49189230898644132</v>
      </c>
      <c r="I147" s="20">
        <v>0.24371893470862549</v>
      </c>
      <c r="J147" s="20">
        <v>0.9574222675483357</v>
      </c>
      <c r="K147" s="20">
        <v>0.48215460856775305</v>
      </c>
      <c r="L147" s="20">
        <v>1.4304951187854131</v>
      </c>
    </row>
    <row r="148" spans="1:12" x14ac:dyDescent="0.35">
      <c r="A148" s="67" t="s">
        <v>62</v>
      </c>
      <c r="B148" s="69" t="s">
        <v>133</v>
      </c>
      <c r="C148" s="20">
        <v>4.6419241004055589</v>
      </c>
      <c r="D148" s="20">
        <v>3.6891062559143428</v>
      </c>
      <c r="E148" s="20">
        <v>5.397928314767797</v>
      </c>
      <c r="F148" s="20">
        <v>3.5687600625526006</v>
      </c>
      <c r="G148" s="20">
        <v>4.167866726299585</v>
      </c>
      <c r="H148" s="20">
        <v>6.5690604392467433</v>
      </c>
      <c r="I148" s="20">
        <v>4.9089976731586216</v>
      </c>
      <c r="J148" s="20">
        <v>4.4170180865472863</v>
      </c>
      <c r="K148" s="20">
        <v>5.5125052556031173</v>
      </c>
      <c r="L148" s="20">
        <v>1.9572740894052032</v>
      </c>
    </row>
    <row r="149" spans="1:12" x14ac:dyDescent="0.35">
      <c r="A149" s="67" t="s">
        <v>62</v>
      </c>
      <c r="B149" s="69" t="s">
        <v>134</v>
      </c>
      <c r="C149" s="20">
        <v>4.1718294470878936</v>
      </c>
      <c r="D149" s="20">
        <v>4.3970567939886296</v>
      </c>
      <c r="E149" s="20">
        <v>3.6030032243453247</v>
      </c>
      <c r="F149" s="20">
        <v>2.7669689192262981</v>
      </c>
      <c r="G149" s="20">
        <v>3.3164893905313741</v>
      </c>
      <c r="H149" s="20">
        <v>1.1735904623489946</v>
      </c>
      <c r="I149" s="20">
        <v>1.4752408529575156</v>
      </c>
      <c r="J149" s="20">
        <v>3.1199545624346792</v>
      </c>
      <c r="K149" s="20">
        <v>6.3957288492976661</v>
      </c>
      <c r="L149" s="20">
        <v>9.5499668288708364</v>
      </c>
    </row>
    <row r="150" spans="1:12" x14ac:dyDescent="0.35">
      <c r="A150" s="67" t="s">
        <v>62</v>
      </c>
      <c r="B150" s="70" t="s">
        <v>179</v>
      </c>
      <c r="C150" s="20">
        <v>2.9838899119979612</v>
      </c>
      <c r="D150" s="20">
        <v>-7.94638659722402E-3</v>
      </c>
      <c r="E150" s="20">
        <v>3.3951018805328248</v>
      </c>
      <c r="F150" s="20">
        <v>3.0692266103372612</v>
      </c>
      <c r="G150" s="20">
        <v>2.5769496738548225</v>
      </c>
      <c r="H150" s="20">
        <v>3.412232319990105</v>
      </c>
      <c r="I150" s="20">
        <v>4.0644894802453368</v>
      </c>
      <c r="J150" s="20">
        <v>2.6787727397528105</v>
      </c>
      <c r="K150" s="20">
        <v>2.4487352088681025</v>
      </c>
      <c r="L150" s="20">
        <v>1.5333467948651869</v>
      </c>
    </row>
    <row r="151" spans="1:12" x14ac:dyDescent="0.35">
      <c r="A151" s="67" t="s">
        <v>62</v>
      </c>
      <c r="B151" s="70" t="s">
        <v>174</v>
      </c>
      <c r="C151" s="20">
        <v>2.469650528113787</v>
      </c>
      <c r="D151" s="20">
        <v>1.4998720323700976</v>
      </c>
      <c r="E151" s="20">
        <v>3.2594873539708358</v>
      </c>
      <c r="F151" s="20">
        <v>1.817418944764615</v>
      </c>
      <c r="G151" s="20">
        <v>1.8983750797641363</v>
      </c>
      <c r="H151" s="20">
        <v>2.4955815914496249</v>
      </c>
      <c r="I151" s="20">
        <v>2.9208839494454519</v>
      </c>
      <c r="J151" s="20">
        <v>0.88468456646209059</v>
      </c>
      <c r="K151" s="20">
        <v>2.0481595547419795</v>
      </c>
      <c r="L151" s="20">
        <v>2.741950583335262</v>
      </c>
    </row>
    <row r="152" spans="1:12" x14ac:dyDescent="0.35">
      <c r="A152" s="67" t="s">
        <v>62</v>
      </c>
      <c r="B152" s="70" t="s">
        <v>175</v>
      </c>
      <c r="C152" s="20">
        <v>2.2719522321995145</v>
      </c>
      <c r="D152" s="20">
        <v>2.4680450387131403</v>
      </c>
      <c r="E152" s="20">
        <v>3.1484539936649902</v>
      </c>
      <c r="F152" s="20">
        <v>2.0185108025450926</v>
      </c>
      <c r="G152" s="20">
        <v>2.1633594493070341</v>
      </c>
      <c r="H152" s="20">
        <v>1.6196583818874899</v>
      </c>
      <c r="I152" s="20">
        <v>2.4504758514216185</v>
      </c>
      <c r="J152" s="20">
        <v>2.1225336802128902</v>
      </c>
      <c r="K152" s="20">
        <v>2.4752140894170438</v>
      </c>
      <c r="L152" s="20">
        <v>1.9235712416842965</v>
      </c>
    </row>
    <row r="153" spans="1:12" x14ac:dyDescent="0.35">
      <c r="A153" s="67" t="s">
        <v>62</v>
      </c>
      <c r="B153" s="70" t="s">
        <v>176</v>
      </c>
      <c r="C153" s="20">
        <v>2.2594379065605574</v>
      </c>
      <c r="D153" s="20">
        <v>2.8931755872728004</v>
      </c>
      <c r="E153" s="20">
        <v>2.5936784560619541</v>
      </c>
      <c r="F153" s="20">
        <v>1.8619959088522098</v>
      </c>
      <c r="G153" s="20">
        <v>1.6631862177607371</v>
      </c>
      <c r="H153" s="20">
        <v>1.3550111788799946</v>
      </c>
      <c r="I153" s="20">
        <v>2.4828707222233737</v>
      </c>
      <c r="J153" s="20">
        <v>1.9614665411976873</v>
      </c>
      <c r="K153" s="20">
        <v>2.2635090103709565</v>
      </c>
      <c r="L153" s="20">
        <v>1.409308598938841</v>
      </c>
    </row>
    <row r="154" spans="1:12" x14ac:dyDescent="0.35">
      <c r="A154" s="67" t="s">
        <v>62</v>
      </c>
      <c r="B154" s="70" t="s">
        <v>177</v>
      </c>
      <c r="C154" s="20">
        <v>2.4397674456573704</v>
      </c>
      <c r="D154" s="20">
        <v>2.3439561048068658</v>
      </c>
      <c r="E154" s="20">
        <v>2.6675954511212074</v>
      </c>
      <c r="F154" s="20">
        <v>2.1374033407553394</v>
      </c>
      <c r="G154" s="20">
        <v>1.915797874825409</v>
      </c>
      <c r="H154" s="20">
        <v>1.4825782095890139</v>
      </c>
      <c r="I154" s="20">
        <v>2.2641476707009556</v>
      </c>
      <c r="J154" s="20">
        <v>2.0891665476838073</v>
      </c>
      <c r="K154" s="20">
        <v>2.4968218059445713</v>
      </c>
      <c r="L154" s="20">
        <v>1.565413286888151</v>
      </c>
    </row>
    <row r="155" spans="1:12" x14ac:dyDescent="0.35">
      <c r="A155" s="67" t="s">
        <v>62</v>
      </c>
      <c r="B155" s="65" t="s">
        <v>178</v>
      </c>
      <c r="C155" s="20">
        <v>2.4298306265811309</v>
      </c>
      <c r="D155" s="20">
        <v>2.5331988618399581</v>
      </c>
      <c r="E155" s="20">
        <v>2.6857612336860903</v>
      </c>
      <c r="F155" s="20">
        <v>2.3213221076518797</v>
      </c>
      <c r="G155" s="20">
        <v>1.9520172273326697</v>
      </c>
      <c r="H155" s="20">
        <v>1.6241411600188771</v>
      </c>
      <c r="I155" s="20">
        <v>2.3669546684448983</v>
      </c>
      <c r="J155" s="20">
        <v>2.219212352651545</v>
      </c>
      <c r="K155" s="20">
        <v>2.6119469546494578</v>
      </c>
      <c r="L155" s="20">
        <v>1.9092672502881713</v>
      </c>
    </row>
    <row r="156" spans="1:12" x14ac:dyDescent="0.35">
      <c r="A156" s="67" t="s">
        <v>2</v>
      </c>
      <c r="B156" s="69" t="s">
        <v>133</v>
      </c>
      <c r="C156" s="20">
        <v>0.59170138890876078</v>
      </c>
      <c r="D156" s="20">
        <v>0.61305190322968883</v>
      </c>
      <c r="E156" s="20">
        <v>0.9560186075215249</v>
      </c>
      <c r="F156" s="20">
        <v>0.76732752209658361</v>
      </c>
      <c r="G156" s="20">
        <v>0.88465867640727947</v>
      </c>
      <c r="H156" s="20">
        <v>-6.7001945095390703E-2</v>
      </c>
      <c r="I156" s="20">
        <v>1.0643621525906699</v>
      </c>
      <c r="J156" s="20">
        <v>0.63681555639283349</v>
      </c>
      <c r="K156" s="20">
        <v>0.26589562307721692</v>
      </c>
      <c r="L156" s="20">
        <v>-2.4444471557394376E-2</v>
      </c>
    </row>
    <row r="157" spans="1:12" x14ac:dyDescent="0.35">
      <c r="A157" s="67" t="s">
        <v>2</v>
      </c>
      <c r="B157" s="69" t="s">
        <v>134</v>
      </c>
      <c r="C157" s="20">
        <v>1.6847427048243491</v>
      </c>
      <c r="D157" s="20">
        <v>1.6518514573679921</v>
      </c>
      <c r="E157" s="20">
        <v>2.3100079681877883</v>
      </c>
      <c r="F157" s="20">
        <v>1.4748827022636135</v>
      </c>
      <c r="G157" s="20">
        <v>2.1927751353565839</v>
      </c>
      <c r="H157" s="20">
        <v>0.7483815986952802</v>
      </c>
      <c r="I157" s="20">
        <v>2.3984359573446579</v>
      </c>
      <c r="J157" s="20">
        <v>1.8681532609999385</v>
      </c>
      <c r="K157" s="20">
        <v>1.0571886844083389</v>
      </c>
      <c r="L157" s="20">
        <v>0.8511624989214539</v>
      </c>
    </row>
    <row r="158" spans="1:12" x14ac:dyDescent="0.35">
      <c r="A158" s="67" t="s">
        <v>2</v>
      </c>
      <c r="B158" s="70" t="s">
        <v>179</v>
      </c>
      <c r="C158" s="20">
        <v>2.8285666391101971</v>
      </c>
      <c r="D158" s="20">
        <v>3.7551861301687861</v>
      </c>
      <c r="E158" s="20">
        <v>3.0046514276199421</v>
      </c>
      <c r="F158" s="20">
        <v>2.7295708828760201</v>
      </c>
      <c r="G158" s="20">
        <v>3.0117716019243179</v>
      </c>
      <c r="H158" s="20">
        <v>1.2728111063542658</v>
      </c>
      <c r="I158" s="20">
        <v>3.100774814396412</v>
      </c>
      <c r="J158" s="20">
        <v>2.9281242764009896</v>
      </c>
      <c r="K158" s="20">
        <v>2.1928165609531591</v>
      </c>
      <c r="L158" s="20">
        <v>2.4003349166296539</v>
      </c>
    </row>
    <row r="159" spans="1:12" x14ac:dyDescent="0.35">
      <c r="A159" s="67" t="s">
        <v>2</v>
      </c>
      <c r="B159" s="70" t="s">
        <v>174</v>
      </c>
      <c r="C159" s="20">
        <v>2.7720012863466481</v>
      </c>
      <c r="D159" s="20">
        <v>4.0833143929303706</v>
      </c>
      <c r="E159" s="20">
        <v>2.9329967909820009</v>
      </c>
      <c r="F159" s="20">
        <v>2.745493857905057</v>
      </c>
      <c r="G159" s="20">
        <v>2.9437276015594538</v>
      </c>
      <c r="H159" s="20">
        <v>1.222676257849864</v>
      </c>
      <c r="I159" s="20">
        <v>2.7598192369861829</v>
      </c>
      <c r="J159" s="20">
        <v>2.9469801101956516</v>
      </c>
      <c r="K159" s="20">
        <v>2.3794139805124237</v>
      </c>
      <c r="L159" s="20">
        <v>2.6761804032834124</v>
      </c>
    </row>
    <row r="160" spans="1:12" x14ac:dyDescent="0.35">
      <c r="A160" s="67" t="s">
        <v>2</v>
      </c>
      <c r="B160" s="70" t="s">
        <v>175</v>
      </c>
      <c r="C160" s="20">
        <v>1.7757709263072963</v>
      </c>
      <c r="D160" s="20">
        <v>2.9837962584979394</v>
      </c>
      <c r="E160" s="20">
        <v>1.8210415303847372</v>
      </c>
      <c r="F160" s="20">
        <v>2.1944718824341569</v>
      </c>
      <c r="G160" s="20">
        <v>2.0296193381151628</v>
      </c>
      <c r="H160" s="20">
        <v>0.77941827266054808</v>
      </c>
      <c r="I160" s="20">
        <v>1.7001131775720602</v>
      </c>
      <c r="J160" s="20">
        <v>1.7519896612200991</v>
      </c>
      <c r="K160" s="20">
        <v>1.5590639890225466</v>
      </c>
      <c r="L160" s="20">
        <v>2.2139245597039725</v>
      </c>
    </row>
    <row r="161" spans="1:12" x14ac:dyDescent="0.35">
      <c r="A161" s="67" t="s">
        <v>2</v>
      </c>
      <c r="B161" s="70" t="s">
        <v>176</v>
      </c>
      <c r="C161" s="20">
        <v>1.4259447386502755</v>
      </c>
      <c r="D161" s="20">
        <v>2.3529330356668599</v>
      </c>
      <c r="E161" s="20">
        <v>1.3862746407095505</v>
      </c>
      <c r="F161" s="20">
        <v>1.7946487607664041</v>
      </c>
      <c r="G161" s="20">
        <v>1.4293179676717394</v>
      </c>
      <c r="H161" s="20">
        <v>0.37194764977692696</v>
      </c>
      <c r="I161" s="20">
        <v>1.0465443489661608</v>
      </c>
      <c r="J161" s="20">
        <v>1.4544092941786824</v>
      </c>
      <c r="K161" s="20">
        <v>1.1606745205157365</v>
      </c>
      <c r="L161" s="20">
        <v>1.8964209640167429</v>
      </c>
    </row>
    <row r="162" spans="1:12" x14ac:dyDescent="0.35">
      <c r="A162" s="67" t="s">
        <v>2</v>
      </c>
      <c r="B162" s="70" t="s">
        <v>177</v>
      </c>
      <c r="C162" s="20">
        <v>0.966867773572333</v>
      </c>
      <c r="D162" s="20">
        <v>1.8545975167856055</v>
      </c>
      <c r="E162" s="20">
        <v>1.0373945427833764</v>
      </c>
      <c r="F162" s="20">
        <v>1.4214940920188601</v>
      </c>
      <c r="G162" s="20">
        <v>0.8876353439637219</v>
      </c>
      <c r="H162" s="20">
        <v>5.7049311691104165E-2</v>
      </c>
      <c r="I162" s="20">
        <v>0.61296693717189932</v>
      </c>
      <c r="J162" s="20">
        <v>1.2010074713347585</v>
      </c>
      <c r="K162" s="20">
        <v>0.7823877901709464</v>
      </c>
      <c r="L162" s="20">
        <v>1.6418196282435682</v>
      </c>
    </row>
    <row r="163" spans="1:12" x14ac:dyDescent="0.35">
      <c r="A163" s="67" t="s">
        <v>2</v>
      </c>
      <c r="B163" s="65" t="s">
        <v>178</v>
      </c>
      <c r="C163" s="20">
        <v>0.83861474416395687</v>
      </c>
      <c r="D163" s="20">
        <v>1.525682463143796</v>
      </c>
      <c r="E163" s="20">
        <v>0.84085043533459469</v>
      </c>
      <c r="F163" s="20">
        <v>1.1834301841662676</v>
      </c>
      <c r="G163" s="20">
        <v>0.60364951931954902</v>
      </c>
      <c r="H163" s="20">
        <v>-0.10373082412613588</v>
      </c>
      <c r="I163" s="20">
        <v>0.36174954942287396</v>
      </c>
      <c r="J163" s="20">
        <v>1.0488183729132849</v>
      </c>
      <c r="K163" s="20">
        <v>0.5145103802593809</v>
      </c>
      <c r="L163" s="20">
        <v>1.4389061203352371</v>
      </c>
    </row>
    <row r="164" spans="1:12" x14ac:dyDescent="0.35">
      <c r="A164" s="67" t="s">
        <v>3</v>
      </c>
      <c r="B164" s="69" t="s">
        <v>133</v>
      </c>
      <c r="C164" s="20">
        <v>11.916705563906739</v>
      </c>
      <c r="D164" s="20">
        <v>11.661770516572179</v>
      </c>
      <c r="E164" s="20">
        <v>12.63135042006609</v>
      </c>
      <c r="F164" s="20">
        <v>13.326086811549942</v>
      </c>
      <c r="G164" s="20">
        <v>12.754277138381021</v>
      </c>
      <c r="H164" s="20">
        <v>11.123423792141708</v>
      </c>
      <c r="I164" s="20">
        <v>16.590653219101668</v>
      </c>
      <c r="J164" s="20">
        <v>9.6218364559968137</v>
      </c>
      <c r="K164" s="20">
        <v>14.406627751065603</v>
      </c>
      <c r="L164" s="20">
        <v>14.730836735940333</v>
      </c>
    </row>
    <row r="165" spans="1:12" x14ac:dyDescent="0.35">
      <c r="A165" s="67" t="s">
        <v>3</v>
      </c>
      <c r="B165" s="69" t="s">
        <v>134</v>
      </c>
      <c r="C165" s="20">
        <v>8.262261936955495</v>
      </c>
      <c r="D165" s="20">
        <v>6.8540427068042531</v>
      </c>
      <c r="E165" s="20">
        <v>3.0922146280434104</v>
      </c>
      <c r="F165" s="20">
        <v>8.5721383191578848</v>
      </c>
      <c r="G165" s="20">
        <v>7.7827906107050815</v>
      </c>
      <c r="H165" s="20">
        <v>7.6615111690686577</v>
      </c>
      <c r="I165" s="20">
        <v>6.954720866845987</v>
      </c>
      <c r="J165" s="20">
        <v>10.859558165281168</v>
      </c>
      <c r="K165" s="20">
        <v>8.4953466409107836</v>
      </c>
      <c r="L165" s="20">
        <v>7.6454363415234816</v>
      </c>
    </row>
    <row r="166" spans="1:12" x14ac:dyDescent="0.35">
      <c r="A166" s="67" t="s">
        <v>3</v>
      </c>
      <c r="B166" s="70" t="s">
        <v>179</v>
      </c>
      <c r="C166" s="20">
        <v>2.1679538252644903</v>
      </c>
      <c r="D166" s="20">
        <v>4.2198411041465045</v>
      </c>
      <c r="E166" s="20">
        <v>0.73887770423499699</v>
      </c>
      <c r="F166" s="20">
        <v>2.1529584114726497</v>
      </c>
      <c r="G166" s="20">
        <v>4.3216381375439816</v>
      </c>
      <c r="H166" s="20">
        <v>1.5245781266331804</v>
      </c>
      <c r="I166" s="20">
        <v>2.6955379856578476</v>
      </c>
      <c r="J166" s="20">
        <v>0.38717511161998619</v>
      </c>
      <c r="K166" s="20">
        <v>3.9446011254030244</v>
      </c>
      <c r="L166" s="20">
        <v>0.51623023820017711</v>
      </c>
    </row>
    <row r="167" spans="1:12" x14ac:dyDescent="0.35">
      <c r="A167" s="67" t="s">
        <v>3</v>
      </c>
      <c r="B167" s="70" t="s">
        <v>174</v>
      </c>
      <c r="C167" s="20">
        <v>2.7818339205898379</v>
      </c>
      <c r="D167" s="20">
        <v>1.6186702629925387</v>
      </c>
      <c r="E167" s="20">
        <v>2.1902876407865257</v>
      </c>
      <c r="F167" s="20">
        <v>1.7287905994292974</v>
      </c>
      <c r="G167" s="20">
        <v>3.8229814144578933</v>
      </c>
      <c r="H167" s="20">
        <v>5.5819181343874646E-2</v>
      </c>
      <c r="I167" s="20">
        <v>0.6171772632188377</v>
      </c>
      <c r="J167" s="20">
        <v>1.8575219089892681</v>
      </c>
      <c r="K167" s="20">
        <v>2.4900001710504327</v>
      </c>
      <c r="L167" s="20">
        <v>2.6632391769619845</v>
      </c>
    </row>
    <row r="168" spans="1:12" x14ac:dyDescent="0.35">
      <c r="A168" s="67" t="s">
        <v>3</v>
      </c>
      <c r="B168" s="70" t="s">
        <v>175</v>
      </c>
      <c r="C168" s="20">
        <v>3.3560923800477704</v>
      </c>
      <c r="D168" s="20">
        <v>3.1985275952910674</v>
      </c>
      <c r="E168" s="20">
        <v>3.6204478982099664</v>
      </c>
      <c r="F168" s="20">
        <v>3.3076162157150701</v>
      </c>
      <c r="G168" s="20">
        <v>3.8961903800981412</v>
      </c>
      <c r="H168" s="20">
        <v>1.2570001534503827</v>
      </c>
      <c r="I168" s="20">
        <v>2.8474070978105059</v>
      </c>
      <c r="J168" s="20">
        <v>3.2497353800339912</v>
      </c>
      <c r="K168" s="20">
        <v>3.6147255420537983</v>
      </c>
      <c r="L168" s="20">
        <v>2.8566325202392662</v>
      </c>
    </row>
    <row r="169" spans="1:12" x14ac:dyDescent="0.35">
      <c r="A169" s="67" t="s">
        <v>3</v>
      </c>
      <c r="B169" s="70" t="s">
        <v>176</v>
      </c>
      <c r="C169" s="20">
        <v>3.6320495505570261</v>
      </c>
      <c r="D169" s="20">
        <v>3.447727999958583</v>
      </c>
      <c r="E169" s="20">
        <v>4.0274035829232169</v>
      </c>
      <c r="F169" s="20">
        <v>3.6891341413247902</v>
      </c>
      <c r="G169" s="20">
        <v>4.1459219265128855</v>
      </c>
      <c r="H169" s="20">
        <v>1.1956391709568859</v>
      </c>
      <c r="I169" s="20">
        <v>3.0327726215232387</v>
      </c>
      <c r="J169" s="20">
        <v>3.4652273550489054</v>
      </c>
      <c r="K169" s="20">
        <v>3.9472537470777391</v>
      </c>
      <c r="L169" s="20">
        <v>3.349944018226525</v>
      </c>
    </row>
    <row r="170" spans="1:12" x14ac:dyDescent="0.35">
      <c r="A170" s="67" t="s">
        <v>3</v>
      </c>
      <c r="B170" s="70" t="s">
        <v>177</v>
      </c>
      <c r="C170" s="20">
        <v>3.6246672707631156</v>
      </c>
      <c r="D170" s="20">
        <v>3.3589798837479368</v>
      </c>
      <c r="E170" s="20">
        <v>4.0811069587829651</v>
      </c>
      <c r="F170" s="20">
        <v>3.6776038008936363</v>
      </c>
      <c r="G170" s="20">
        <v>3.9970871228633742</v>
      </c>
      <c r="H170" s="20">
        <v>1.2717560279986939</v>
      </c>
      <c r="I170" s="20">
        <v>2.9849886944530279</v>
      </c>
      <c r="J170" s="20">
        <v>3.6152459736969789</v>
      </c>
      <c r="K170" s="20">
        <v>3.9653883568642412</v>
      </c>
      <c r="L170" s="20">
        <v>3.5054116297981608</v>
      </c>
    </row>
    <row r="171" spans="1:12" x14ac:dyDescent="0.35">
      <c r="A171" s="67" t="s">
        <v>3</v>
      </c>
      <c r="B171" s="65" t="s">
        <v>178</v>
      </c>
      <c r="C171" s="20">
        <v>3.5586168420732145</v>
      </c>
      <c r="D171" s="20">
        <v>3.1518297675890317</v>
      </c>
      <c r="E171" s="20">
        <v>4.1014767991407908</v>
      </c>
      <c r="F171" s="20">
        <v>3.5960048528898225</v>
      </c>
      <c r="G171" s="20">
        <v>3.8800880189487463</v>
      </c>
      <c r="H171" s="20">
        <v>1.2741701338202516</v>
      </c>
      <c r="I171" s="20">
        <v>2.8741720852619945</v>
      </c>
      <c r="J171" s="20">
        <v>3.6178171562250006</v>
      </c>
      <c r="K171" s="20">
        <v>3.9499205636959189</v>
      </c>
      <c r="L171" s="20">
        <v>3.4532703804242448</v>
      </c>
    </row>
    <row r="172" spans="1:12" x14ac:dyDescent="0.35">
      <c r="A172" s="67" t="s">
        <v>109</v>
      </c>
      <c r="B172" s="69" t="s">
        <v>133</v>
      </c>
      <c r="C172" s="20">
        <v>3.3951931852753248</v>
      </c>
      <c r="D172" s="20">
        <v>3.1856673771530453</v>
      </c>
      <c r="E172" s="20">
        <v>2.8003272292492554</v>
      </c>
      <c r="F172" s="20">
        <v>3.2353832172069108</v>
      </c>
      <c r="G172" s="20">
        <v>3.8133007931665741</v>
      </c>
      <c r="H172" s="20">
        <v>3.6780511105803715</v>
      </c>
      <c r="I172" s="20">
        <v>4.0606683183274095</v>
      </c>
      <c r="J172" s="20">
        <v>3.4750662490966144</v>
      </c>
      <c r="K172" s="20">
        <v>3.7913501977276942</v>
      </c>
      <c r="L172" s="20">
        <v>2.6114762835317107</v>
      </c>
    </row>
    <row r="173" spans="1:12" x14ac:dyDescent="0.35">
      <c r="A173" s="67" t="s">
        <v>109</v>
      </c>
      <c r="B173" s="69" t="s">
        <v>134</v>
      </c>
      <c r="C173" s="20">
        <v>6.8028011534161159</v>
      </c>
      <c r="D173" s="20">
        <v>6.4705225547119438</v>
      </c>
      <c r="E173" s="20">
        <v>6.8682664054848352</v>
      </c>
      <c r="F173" s="20">
        <v>7.8643112858735709</v>
      </c>
      <c r="G173" s="20">
        <v>7.2818101674992475</v>
      </c>
      <c r="H173" s="20">
        <v>6.3867772402672163</v>
      </c>
      <c r="I173" s="20">
        <v>7.5198885082166989</v>
      </c>
      <c r="J173" s="20">
        <v>6.7982073220417716</v>
      </c>
      <c r="K173" s="20">
        <v>6.6706985182945155</v>
      </c>
      <c r="L173" s="20">
        <v>6.6078024007386826</v>
      </c>
    </row>
    <row r="174" spans="1:12" x14ac:dyDescent="0.35">
      <c r="A174" s="67" t="s">
        <v>109</v>
      </c>
      <c r="B174" s="70" t="s">
        <v>179</v>
      </c>
      <c r="C174" s="20">
        <v>3.8790015978841685</v>
      </c>
      <c r="D174" s="20">
        <v>3.2831217183116657</v>
      </c>
      <c r="E174" s="20">
        <v>3.9530538601169507</v>
      </c>
      <c r="F174" s="20">
        <v>3.564525506824201</v>
      </c>
      <c r="G174" s="20">
        <v>3.5505869557314496</v>
      </c>
      <c r="H174" s="20">
        <v>3.2703087906632344</v>
      </c>
      <c r="I174" s="20">
        <v>4.0296183997581725</v>
      </c>
      <c r="J174" s="20">
        <v>3.7828990293706566</v>
      </c>
      <c r="K174" s="20">
        <v>4.4910088609775523</v>
      </c>
      <c r="L174" s="20">
        <v>3.903665581655491</v>
      </c>
    </row>
    <row r="175" spans="1:12" x14ac:dyDescent="0.35">
      <c r="A175" s="67" t="s">
        <v>109</v>
      </c>
      <c r="B175" s="70" t="s">
        <v>174</v>
      </c>
      <c r="C175" s="20">
        <v>2.6718930674163532</v>
      </c>
      <c r="D175" s="20">
        <v>2.6780868581533612</v>
      </c>
      <c r="E175" s="20">
        <v>2.7947936672381157</v>
      </c>
      <c r="F175" s="20">
        <v>2.1732237466276505</v>
      </c>
      <c r="G175" s="20">
        <v>2.3161307241567952</v>
      </c>
      <c r="H175" s="20">
        <v>2.5160349478943189</v>
      </c>
      <c r="I175" s="20">
        <v>2.7352432053884268</v>
      </c>
      <c r="J175" s="20">
        <v>2.8288444491254561</v>
      </c>
      <c r="K175" s="20">
        <v>3.034421990934022</v>
      </c>
      <c r="L175" s="20">
        <v>2.0749897564920738</v>
      </c>
    </row>
    <row r="176" spans="1:12" x14ac:dyDescent="0.35">
      <c r="A176" s="67" t="s">
        <v>109</v>
      </c>
      <c r="B176" s="70" t="s">
        <v>175</v>
      </c>
      <c r="C176" s="20">
        <v>2.065358966585884</v>
      </c>
      <c r="D176" s="20">
        <v>2.0525824806558735</v>
      </c>
      <c r="E176" s="20">
        <v>2.0835884376030345</v>
      </c>
      <c r="F176" s="20">
        <v>2.0849741938185451</v>
      </c>
      <c r="G176" s="20">
        <v>2.0833169572518573</v>
      </c>
      <c r="H176" s="20">
        <v>2.0493170223949919</v>
      </c>
      <c r="I176" s="20">
        <v>2.1015067517827335</v>
      </c>
      <c r="J176" s="20">
        <v>2.1085346921054127</v>
      </c>
      <c r="K176" s="20">
        <v>2.0924149588023244</v>
      </c>
      <c r="L176" s="20">
        <v>2.0953091820018033</v>
      </c>
    </row>
    <row r="177" spans="1:12" x14ac:dyDescent="0.35">
      <c r="A177" s="67" t="s">
        <v>109</v>
      </c>
      <c r="B177" s="70" t="s">
        <v>176</v>
      </c>
      <c r="C177" s="20">
        <v>2.0139075114349536</v>
      </c>
      <c r="D177" s="20">
        <v>2.0125106178570995</v>
      </c>
      <c r="E177" s="20">
        <v>2.0147080192395972</v>
      </c>
      <c r="F177" s="20">
        <v>2.0140016998421384</v>
      </c>
      <c r="G177" s="20">
        <v>2.0165570865087634</v>
      </c>
      <c r="H177" s="20">
        <v>2.0237786152652371</v>
      </c>
      <c r="I177" s="20">
        <v>2.0264770315202352</v>
      </c>
      <c r="J177" s="20">
        <v>2.0140450102047236</v>
      </c>
      <c r="K177" s="20">
        <v>2.0160692849209294</v>
      </c>
      <c r="L177" s="20">
        <v>2.0124751385738771</v>
      </c>
    </row>
    <row r="178" spans="1:12" x14ac:dyDescent="0.35">
      <c r="A178" s="67" t="s">
        <v>109</v>
      </c>
      <c r="B178" s="70" t="s">
        <v>177</v>
      </c>
      <c r="C178" s="20">
        <v>1.9865194670185105</v>
      </c>
      <c r="D178" s="20">
        <v>2.0141548612405913</v>
      </c>
      <c r="E178" s="20">
        <v>2.0155201956376656</v>
      </c>
      <c r="F178" s="20">
        <v>2.0145380384269274</v>
      </c>
      <c r="G178" s="20">
        <v>2.0147230048701337</v>
      </c>
      <c r="H178" s="20">
        <v>2.0145836457371447</v>
      </c>
      <c r="I178" s="20">
        <v>2.0143705277717361</v>
      </c>
      <c r="J178" s="20">
        <v>2.0146400885314053</v>
      </c>
      <c r="K178" s="20">
        <v>2.0153283508340003</v>
      </c>
      <c r="L178" s="20">
        <v>2.0145019914008078</v>
      </c>
    </row>
    <row r="179" spans="1:12" x14ac:dyDescent="0.35">
      <c r="A179" s="67" t="s">
        <v>109</v>
      </c>
      <c r="B179" s="65" t="s">
        <v>178</v>
      </c>
      <c r="C179" s="20">
        <v>2.0063229128308713</v>
      </c>
      <c r="D179" s="20">
        <v>1.9656990885875469</v>
      </c>
      <c r="E179" s="20">
        <v>2.0631187063181677</v>
      </c>
      <c r="F179" s="20">
        <v>2.0126268116849477</v>
      </c>
      <c r="G179" s="20">
        <v>2.0189200335299029</v>
      </c>
      <c r="H179" s="20">
        <v>2.0052189658598119</v>
      </c>
      <c r="I179" s="20">
        <v>1.9898497690992833</v>
      </c>
      <c r="J179" s="20">
        <v>2.002358712312291</v>
      </c>
      <c r="K179" s="20">
        <v>2.0401788442232061</v>
      </c>
      <c r="L179" s="20">
        <v>2.003101864437018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Kitchener–Cambridge–Waterloo</vt:lpstr>
      <vt:lpstr>National 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wadden</dc:creator>
  <cp:lastModifiedBy>Jane McIntyre</cp:lastModifiedBy>
  <dcterms:created xsi:type="dcterms:W3CDTF">2017-03-10T21:13:15Z</dcterms:created>
  <dcterms:modified xsi:type="dcterms:W3CDTF">2024-03-27T15:48:16Z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ID-FILE">
    <vt:lpwstr>0188-D9F1-9F60-0999</vt:lpwstr>
  </property>
  <property fmtid="{D5CDD505-2E9C-101B-9397-08002B2CF9AE}" pid="3" name="LINKTEK-ID-LINK=1">
    <vt:lpwstr>01A8-CC07-2930-5ECF|/Mod1/Louis/All Cities/office sector.xls</vt:lpwstr>
  </property>
  <property fmtid="{D5CDD505-2E9C-101B-9397-08002B2CF9AE}" pid="4" name="LINKTEK-ID-LINK=2">
    <vt:lpwstr>0111-9065-7A0C-A523|/Mod1/Louis/All Cities/Bankruptcies.xls</vt:lpwstr>
  </property>
  <property fmtid="{D5CDD505-2E9C-101B-9397-08002B2CF9AE}" pid="5" name="LINKTEK-ID-LINK=3">
    <vt:lpwstr>0131-95BF-FD41-54BF|/Mod1/Louis/All Cities/CREA Real Estate.xlsx</vt:lpwstr>
  </property>
  <property fmtid="{D5CDD505-2E9C-101B-9397-08002B2CF9AE}" pid="6" name="LINKTEK-ID-LINK=4">
    <vt:lpwstr>01C1-4B43-6460-FF1B|/Mod1/Louis/ranking/ranking.xls</vt:lpwstr>
  </property>
  <property fmtid="{D5CDD505-2E9C-101B-9397-08002B2CF9AE}" pid="7" name="LINKTEK-ID-LINK=5">
    <vt:lpwstr>01B8-615F-12DE-F730|/Mod1/Louis/All Cities/Credit Quality.xls</vt:lpwstr>
  </property>
  <property fmtid="{D5CDD505-2E9C-101B-9397-08002B2CF9AE}" pid="8" name="LINKTEK-ID-LINK=6">
    <vt:lpwstr>0124-3334-438F-C170|/Mod1/Louis/All Cities/relative cost of shelter.xls</vt:lpwstr>
  </property>
  <property fmtid="{D5CDD505-2E9C-101B-9397-08002B2CF9AE}" pid="9" name="LINKTEK-ID-LINK=7">
    <vt:lpwstr>0159-EB92-C91A-427C|/Mod1/Louis/All Cities/dominant industries.xls</vt:lpwstr>
  </property>
</Properties>
</file>