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R:\BoardShare-ECON-Division\Metro_Outlook\Publication - Cities\MCI_Major-City-Insights\Download_Excel-files\"/>
    </mc:Choice>
  </mc:AlternateContent>
  <xr:revisionPtr revIDLastSave="0" documentId="8_{D171F512-0273-44D9-9D91-FCA773F92C4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ndon" sheetId="1" r:id="rId1"/>
    <sheet name="National Overview" sheetId="2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6" i="1" l="1"/>
  <c r="A260" i="1"/>
  <c r="B4" i="1"/>
  <c r="C4" i="1" l="1"/>
  <c r="B49" i="1"/>
  <c r="B167" i="1"/>
  <c r="F167" i="1"/>
  <c r="F49" i="1"/>
</calcChain>
</file>

<file path=xl/sharedStrings.xml><?xml version="1.0" encoding="utf-8"?>
<sst xmlns="http://schemas.openxmlformats.org/spreadsheetml/2006/main" count="1292" uniqueCount="801">
  <si>
    <t>Source: Standard &amp; Poor’s.</t>
  </si>
  <si>
    <t>Total employment (000s)</t>
  </si>
  <si>
    <t>Population (000s)</t>
  </si>
  <si>
    <t>Retail sales ($ millions)</t>
  </si>
  <si>
    <t>Unemployment rate (per cent)</t>
  </si>
  <si>
    <t>Sources: The Conference Board of Canada; Statistics Canada.</t>
  </si>
  <si>
    <t>Canada</t>
  </si>
  <si>
    <t>Total</t>
  </si>
  <si>
    <t>Industrial</t>
  </si>
  <si>
    <t>Office</t>
  </si>
  <si>
    <t>Wholesale and retail trade</t>
  </si>
  <si>
    <t>Transportation and warehousing</t>
  </si>
  <si>
    <t>CPI (2002 = 1.0)</t>
  </si>
  <si>
    <t>Sources: Statistics Canada; CMHC Housing Time Series Database; The Conference Board of Canada.</t>
  </si>
  <si>
    <t>Non-Commercial Services</t>
  </si>
  <si>
    <t>Source: The Conference Board of Canada.</t>
  </si>
  <si>
    <t>(000s)</t>
  </si>
  <si>
    <t>Manufacturing</t>
  </si>
  <si>
    <t>Class*</t>
  </si>
  <si>
    <t>Industry</t>
  </si>
  <si>
    <t>*North American Industrial Classification System</t>
  </si>
  <si>
    <t>Source: Statistics Canada.</t>
  </si>
  <si>
    <t>Fluctuations</t>
  </si>
  <si>
    <t>Link to Canada</t>
  </si>
  <si>
    <t>No link to Canada</t>
  </si>
  <si>
    <t>Compared to Canada</t>
  </si>
  <si>
    <t>Building permits ($ 000s)</t>
  </si>
  <si>
    <t>Office sector*</t>
  </si>
  <si>
    <t>No. of square feet (000s)</t>
  </si>
  <si>
    <t>Vacancy rate (%)</t>
  </si>
  <si>
    <t>Employment (000s)</t>
  </si>
  <si>
    <t>Residential</t>
  </si>
  <si>
    <t>Non-residential</t>
  </si>
  <si>
    <t>Commercial</t>
  </si>
  <si>
    <t>Consumer</t>
  </si>
  <si>
    <t>Business</t>
  </si>
  <si>
    <t>Bankruptcies</t>
  </si>
  <si>
    <t>Percentage change</t>
  </si>
  <si>
    <t>*Information and cultural services; finance, insurance, and real estate; business services; and public administration.</t>
  </si>
  <si>
    <t>Sources: The Conference Board of Canada; Statistics Canada; Industry Canada; CBRE.</t>
  </si>
  <si>
    <t>Public admin.</t>
  </si>
  <si>
    <t>Fin., ins., &amp; real est.</t>
  </si>
  <si>
    <t>Information &amp; cultural</t>
  </si>
  <si>
    <t>Trans. &amp; ware.</t>
  </si>
  <si>
    <t>Wholesale &amp; retail</t>
  </si>
  <si>
    <t>Total employment</t>
  </si>
  <si>
    <t>Primary and utilities</t>
  </si>
  <si>
    <t>Information and cultural industries</t>
  </si>
  <si>
    <t>Employees (000s)</t>
  </si>
  <si>
    <t>Public admin. and non-comm.</t>
  </si>
  <si>
    <t>($ 000s)</t>
  </si>
  <si>
    <t>Sources: Statistics Canada; The Conference Board of Canada.</t>
  </si>
  <si>
    <t>International</t>
  </si>
  <si>
    <t>Interprovincial</t>
  </si>
  <si>
    <t>Intercity</t>
  </si>
  <si>
    <t>(share of total employment)</t>
  </si>
  <si>
    <t>Sector</t>
  </si>
  <si>
    <t xml:space="preserve">Industrial </t>
  </si>
  <si>
    <t>Transport and Warehousing</t>
  </si>
  <si>
    <t>Wholesale and Retail Trade</t>
  </si>
  <si>
    <t>Sources: The Conference Board of Canada; CMHC Housing Time Series Database.</t>
  </si>
  <si>
    <t>Quebec</t>
  </si>
  <si>
    <t>Household income per capita ($)</t>
  </si>
  <si>
    <t>Constuction</t>
  </si>
  <si>
    <t>building, and other support services</t>
  </si>
  <si>
    <t>Professional, scientific and technical services</t>
  </si>
  <si>
    <t>Educational services</t>
  </si>
  <si>
    <t>Health care and social assistance</t>
  </si>
  <si>
    <t>Arts, entertainment and recreation</t>
  </si>
  <si>
    <t>Accommodation and food services</t>
  </si>
  <si>
    <t>Other services (except public administration)</t>
  </si>
  <si>
    <t>Public administration</t>
  </si>
  <si>
    <t>*Other Services</t>
  </si>
  <si>
    <t>(per cent)</t>
  </si>
  <si>
    <t>(versus national average)</t>
  </si>
  <si>
    <t>Non-com. Services</t>
  </si>
  <si>
    <t>Prof., scientific, &amp; tech. services</t>
  </si>
  <si>
    <t>Other services*</t>
  </si>
  <si>
    <t>Real GDP at basic prices (2012 $ millions)</t>
  </si>
  <si>
    <t xml:space="preserve">Unshaded area represents forecast data. </t>
  </si>
  <si>
    <t>2020</t>
  </si>
  <si>
    <t>2021</t>
  </si>
  <si>
    <t>2023</t>
  </si>
  <si>
    <t>2024</t>
  </si>
  <si>
    <t>2025</t>
  </si>
  <si>
    <t>2026</t>
  </si>
  <si>
    <t>2027</t>
  </si>
  <si>
    <t>Overview</t>
  </si>
  <si>
    <t>*arts, entertainment, and recreation; accommodation and food services; and other services (except public administration)</t>
  </si>
  <si>
    <t xml:space="preserve">Finance, insurance, real estate, business, </t>
  </si>
  <si>
    <t>4411–4543</t>
  </si>
  <si>
    <t>2311–2329</t>
  </si>
  <si>
    <t>Construction</t>
  </si>
  <si>
    <t>4811–4922</t>
  </si>
  <si>
    <t>7221–7224</t>
  </si>
  <si>
    <t>Real GDP growth and ranking</t>
  </si>
  <si>
    <t>Credit quality</t>
  </si>
  <si>
    <t>Relative cost of shelter</t>
  </si>
  <si>
    <t>Economic indicators</t>
  </si>
  <si>
    <t>Labour and employment</t>
  </si>
  <si>
    <t>Employment outlook</t>
  </si>
  <si>
    <t>Sectoral employment</t>
  </si>
  <si>
    <t>Employment market variability</t>
  </si>
  <si>
    <t>Dominant industries, 2022</t>
  </si>
  <si>
    <t>Employment in perspective</t>
  </si>
  <si>
    <t>GDP outlook</t>
  </si>
  <si>
    <t>Economic structure, 2022</t>
  </si>
  <si>
    <t>Sources of migration</t>
  </si>
  <si>
    <t>Construction and real estate</t>
  </si>
  <si>
    <t>Construction, commercial real estate, and income overview</t>
  </si>
  <si>
    <t>Real GDP growth</t>
  </si>
  <si>
    <t>Year</t>
  </si>
  <si>
    <t>Alberta</t>
  </si>
  <si>
    <t>British Columbia</t>
  </si>
  <si>
    <t>Manitoba</t>
  </si>
  <si>
    <t>New Brunswick</t>
  </si>
  <si>
    <t>Newfoundland and Labrador</t>
  </si>
  <si>
    <t>Nova Scotia</t>
  </si>
  <si>
    <t>Ontario</t>
  </si>
  <si>
    <t>Saskatchewan</t>
  </si>
  <si>
    <t>2023f</t>
  </si>
  <si>
    <t>2024–27f</t>
  </si>
  <si>
    <t>2018–27f</t>
  </si>
  <si>
    <t>f = forecast data</t>
  </si>
  <si>
    <t>Region</t>
  </si>
  <si>
    <t>Ranking</t>
  </si>
  <si>
    <t>AAA</t>
  </si>
  <si>
    <t>A</t>
  </si>
  <si>
    <t>A+</t>
  </si>
  <si>
    <t>AA–</t>
  </si>
  <si>
    <t>AA</t>
  </si>
  <si>
    <t>Indicator</t>
  </si>
  <si>
    <t>Real GDP at market prices (2012 $ millions)</t>
  </si>
  <si>
    <t>2,002,923</t>
  </si>
  <si>
    <t>2,103,305</t>
  </si>
  <si>
    <t>7.4</t>
  </si>
  <si>
    <t>5.3</t>
  </si>
  <si>
    <t>5.6</t>
  </si>
  <si>
    <t>5.5</t>
  </si>
  <si>
    <t>5.4</t>
  </si>
  <si>
    <t>51,908</t>
  </si>
  <si>
    <t>54,269</t>
  </si>
  <si>
    <t>37,977</t>
  </si>
  <si>
    <t>38,205</t>
  </si>
  <si>
    <t>Single-family housing starts (000s)</t>
  </si>
  <si>
    <t>82.1</t>
  </si>
  <si>
    <t>Multi-family housing starts (000s)</t>
  </si>
  <si>
    <t>189.1</t>
  </si>
  <si>
    <t>170.5</t>
  </si>
  <si>
    <t>Consumer price index (2002 = 1.000)</t>
  </si>
  <si>
    <t>1.370</t>
  </si>
  <si>
    <t>1.416</t>
  </si>
  <si>
    <t>1.608</t>
  </si>
  <si>
    <t>11.6</t>
  </si>
  <si>
    <t>8.6</t>
  </si>
  <si>
    <t>5.8</t>
  </si>
  <si>
    <t>5.7</t>
  </si>
  <si>
    <t>4,414</t>
  </si>
  <si>
    <t>4,444</t>
  </si>
  <si>
    <t>9.7</t>
  </si>
  <si>
    <t>14.5</t>
  </si>
  <si>
    <t>12.5</t>
  </si>
  <si>
    <t>11.5</t>
  </si>
  <si>
    <t>11.2</t>
  </si>
  <si>
    <t>17.4</t>
  </si>
  <si>
    <t>79,911</t>
  </si>
  <si>
    <t>89,124</t>
  </si>
  <si>
    <t>1.447</t>
  </si>
  <si>
    <t>1.493</t>
  </si>
  <si>
    <t>1.589</t>
  </si>
  <si>
    <t>1.643</t>
  </si>
  <si>
    <t>2,492</t>
  </si>
  <si>
    <t>2,785</t>
  </si>
  <si>
    <t>2,836</t>
  </si>
  <si>
    <t>9.0</t>
  </si>
  <si>
    <t>6.5</t>
  </si>
  <si>
    <t>4.8</t>
  </si>
  <si>
    <t>5.0</t>
  </si>
  <si>
    <t>4.7</t>
  </si>
  <si>
    <t>4.6</t>
  </si>
  <si>
    <t>4.5</t>
  </si>
  <si>
    <t>5,149</t>
  </si>
  <si>
    <t>5,194</t>
  </si>
  <si>
    <t>11.0</t>
  </si>
  <si>
    <t>9.1</t>
  </si>
  <si>
    <t>8.5</t>
  </si>
  <si>
    <t>8.3</t>
  </si>
  <si>
    <t>8.0</t>
  </si>
  <si>
    <t>7.6</t>
  </si>
  <si>
    <t>36.6</t>
  </si>
  <si>
    <t>34.8</t>
  </si>
  <si>
    <t>35.1</t>
  </si>
  <si>
    <t>87,504</t>
  </si>
  <si>
    <t>98,567</t>
  </si>
  <si>
    <t>1.324</t>
  </si>
  <si>
    <t>1.361</t>
  </si>
  <si>
    <t>1.455</t>
  </si>
  <si>
    <t>677</t>
  </si>
  <si>
    <t>699</t>
  </si>
  <si>
    <t>6.4</t>
  </si>
  <si>
    <t>4.9</t>
  </si>
  <si>
    <t>1,379</t>
  </si>
  <si>
    <t>1,390</t>
  </si>
  <si>
    <t>2.7</t>
  </si>
  <si>
    <t>3.6</t>
  </si>
  <si>
    <t>2.9</t>
  </si>
  <si>
    <t>2.8</t>
  </si>
  <si>
    <t>2.6</t>
  </si>
  <si>
    <t>2.5</t>
  </si>
  <si>
    <t>2.4</t>
  </si>
  <si>
    <t>4.4</t>
  </si>
  <si>
    <t>5.2</t>
  </si>
  <si>
    <t>20,827</t>
  </si>
  <si>
    <t>23,604</t>
  </si>
  <si>
    <t>1.375</t>
  </si>
  <si>
    <t>1.420</t>
  </si>
  <si>
    <t>364</t>
  </si>
  <si>
    <t>7.2</t>
  </si>
  <si>
    <t>782</t>
  </si>
  <si>
    <t>789</t>
  </si>
  <si>
    <t>829</t>
  </si>
  <si>
    <t>1.0</t>
  </si>
  <si>
    <t>1.3</t>
  </si>
  <si>
    <t>1.4</t>
  </si>
  <si>
    <t>1.1</t>
  </si>
  <si>
    <t>0.8</t>
  </si>
  <si>
    <t>0.7</t>
  </si>
  <si>
    <t>0.6</t>
  </si>
  <si>
    <t>2.3</t>
  </si>
  <si>
    <t>2.2</t>
  </si>
  <si>
    <t>2.1</t>
  </si>
  <si>
    <t>1.9</t>
  </si>
  <si>
    <t>13,420</t>
  </si>
  <si>
    <t>15,117</t>
  </si>
  <si>
    <t>1.366</t>
  </si>
  <si>
    <t>1.418</t>
  </si>
  <si>
    <t>1.521</t>
  </si>
  <si>
    <t>1.576</t>
  </si>
  <si>
    <t>223</t>
  </si>
  <si>
    <t>12.9</t>
  </si>
  <si>
    <t>11.3</t>
  </si>
  <si>
    <t>522</t>
  </si>
  <si>
    <t>520</t>
  </si>
  <si>
    <t>525</t>
  </si>
  <si>
    <t>0.4</t>
  </si>
  <si>
    <t>0.3</t>
  </si>
  <si>
    <t>0.2</t>
  </si>
  <si>
    <t>0.1</t>
  </si>
  <si>
    <t>9,176</t>
  </si>
  <si>
    <t>10,184</t>
  </si>
  <si>
    <t>1.396</t>
  </si>
  <si>
    <t>1.626</t>
  </si>
  <si>
    <t>9.8</t>
  </si>
  <si>
    <t>6.6</t>
  </si>
  <si>
    <t>980</t>
  </si>
  <si>
    <t>989</t>
  </si>
  <si>
    <t>2.0</t>
  </si>
  <si>
    <t>1.7</t>
  </si>
  <si>
    <t>3.0</t>
  </si>
  <si>
    <t>3.7</t>
  </si>
  <si>
    <t>3.9</t>
  </si>
  <si>
    <t>3.8</t>
  </si>
  <si>
    <t>3.4</t>
  </si>
  <si>
    <t>15,966</t>
  </si>
  <si>
    <t>18,567</t>
  </si>
  <si>
    <t>1.379</t>
  </si>
  <si>
    <t>1.435</t>
  </si>
  <si>
    <t>6.1</t>
  </si>
  <si>
    <t>14,713</t>
  </si>
  <si>
    <t>14,806</t>
  </si>
  <si>
    <t>31.4</t>
  </si>
  <si>
    <t>24.1</t>
  </si>
  <si>
    <t>25.1</t>
  </si>
  <si>
    <t>25.3</t>
  </si>
  <si>
    <t>68.2</t>
  </si>
  <si>
    <t>70.1</t>
  </si>
  <si>
    <t>73.4</t>
  </si>
  <si>
    <t>223,901</t>
  </si>
  <si>
    <t>244,687</t>
  </si>
  <si>
    <t>1.384</t>
  </si>
  <si>
    <t>1.432</t>
  </si>
  <si>
    <t>1.529</t>
  </si>
  <si>
    <t>8,572</t>
  </si>
  <si>
    <t>8,599</t>
  </si>
  <si>
    <t>10.4</t>
  </si>
  <si>
    <t>14.8</t>
  </si>
  <si>
    <t>53.0</t>
  </si>
  <si>
    <t>132,870</t>
  </si>
  <si>
    <t>152,011</t>
  </si>
  <si>
    <t>1.328</t>
  </si>
  <si>
    <t>1.378</t>
  </si>
  <si>
    <t>1.470</t>
  </si>
  <si>
    <t>5.1</t>
  </si>
  <si>
    <t>1,179</t>
  </si>
  <si>
    <t>1,181</t>
  </si>
  <si>
    <t>1,262</t>
  </si>
  <si>
    <t>1.8</t>
  </si>
  <si>
    <t>4.2</t>
  </si>
  <si>
    <t>19,905</t>
  </si>
  <si>
    <t>22,819</t>
  </si>
  <si>
    <t>1.407</t>
  </si>
  <si>
    <t>1.444</t>
  </si>
  <si>
    <t>e = estimate; unshaded area represents forecast data.</t>
  </si>
  <si>
    <t>Sources: The Conference Board of Canada; Statistics Canada; CMHC Housing Time Series Database.</t>
  </si>
  <si>
    <t>Key economic indicators (Canada and provinces; compiled data)</t>
  </si>
  <si>
    <t>Key economic indicators—% change (Canada and provinces; compiled data)</t>
  </si>
  <si>
    <t>(percentage change from the previous period)</t>
  </si>
  <si>
    <t>2024f</t>
  </si>
  <si>
    <t>2025f</t>
  </si>
  <si>
    <t>2026f</t>
  </si>
  <si>
    <t>2027f</t>
  </si>
  <si>
    <t>Real estate</t>
  </si>
  <si>
    <t>Housing starts</t>
  </si>
  <si>
    <t>Sources: CBRE; CMHC Housing Time Series Database.</t>
  </si>
  <si>
    <t>Retail trade</t>
  </si>
  <si>
    <t>*in structures with at least six units.</t>
  </si>
  <si>
    <t>Primary and secondary schools </t>
  </si>
  <si>
    <t>Food and beverage services </t>
  </si>
  <si>
    <t>2014</t>
  </si>
  <si>
    <t>2015</t>
  </si>
  <si>
    <t>2016</t>
  </si>
  <si>
    <t>2017</t>
  </si>
  <si>
    <t>2018</t>
  </si>
  <si>
    <t>2019</t>
  </si>
  <si>
    <t>Class A vacancy rate</t>
  </si>
  <si>
    <t>Average Class A net rent ($/sq. ft.)</t>
  </si>
  <si>
    <t>Overall availability rate</t>
  </si>
  <si>
    <t>Average net rent ($/sq. ft.)</t>
  </si>
  <si>
    <t>Vacancy rate</t>
  </si>
  <si>
    <t>Average two-bedroom rent</t>
  </si>
  <si>
    <t>Transportation</t>
  </si>
  <si>
    <t>Total housing starts (units)</t>
  </si>
  <si>
    <t>Hospitals</t>
  </si>
  <si>
    <t>6112–6117</t>
  </si>
  <si>
    <t>Post-secondary education </t>
  </si>
  <si>
    <t>n.a.</t>
  </si>
  <si>
    <t>#1</t>
  </si>
  <si>
    <t>6211–6219</t>
  </si>
  <si>
    <t>Ambulatory healthcare services </t>
  </si>
  <si>
    <t>London</t>
  </si>
  <si>
    <t>(out of 11 CMAs)</t>
  </si>
  <si>
    <t>Comparative employment, 2022</t>
  </si>
  <si>
    <t>Household income per capita, 2022</t>
  </si>
  <si>
    <t>Downtown office market (2023Q1)</t>
  </si>
  <si>
    <t>Suburban office market (2023Q1)</t>
  </si>
  <si>
    <t>Industrial market (2023Q1)</t>
  </si>
  <si>
    <t>Apartment market (October 2022)*</t>
  </si>
  <si>
    <t>#3</t>
  </si>
  <si>
    <t>#6</t>
  </si>
  <si>
    <t>2022</t>
  </si>
  <si>
    <t>N/A</t>
  </si>
  <si>
    <t>2,175,617</t>
  </si>
  <si>
    <t>2,204,722</t>
  </si>
  <si>
    <t>2,229,507</t>
  </si>
  <si>
    <t>2,284,655</t>
  </si>
  <si>
    <t>2,332,660</t>
  </si>
  <si>
    <t>2,380,375</t>
  </si>
  <si>
    <t>18,047</t>
  </si>
  <si>
    <t>18,950</t>
  </si>
  <si>
    <t>19,700</t>
  </si>
  <si>
    <t>20,141</t>
  </si>
  <si>
    <t>20,310</t>
  </si>
  <si>
    <t>20,639</t>
  </si>
  <si>
    <t>20,938</t>
  </si>
  <si>
    <t>21,242</t>
  </si>
  <si>
    <t>7.5</t>
  </si>
  <si>
    <t>56,634</t>
  </si>
  <si>
    <t>56,947</t>
  </si>
  <si>
    <t>58,099</t>
  </si>
  <si>
    <t>59,665</t>
  </si>
  <si>
    <t>61,098</t>
  </si>
  <si>
    <t>62,624</t>
  </si>
  <si>
    <t>38,846</t>
  </si>
  <si>
    <t>39,942</t>
  </si>
  <si>
    <t>40,493</t>
  </si>
  <si>
    <t>40,988</t>
  </si>
  <si>
    <t>41,495</t>
  </si>
  <si>
    <t>41,981</t>
  </si>
  <si>
    <t>60.0</t>
  </si>
  <si>
    <t>72.6</t>
  </si>
  <si>
    <t>62.1</t>
  </si>
  <si>
    <t>61.9</t>
  </si>
  <si>
    <t>60.5</t>
  </si>
  <si>
    <t>58.7</t>
  </si>
  <si>
    <t>56.7</t>
  </si>
  <si>
    <t>157.9</t>
  </si>
  <si>
    <t>189.2</t>
  </si>
  <si>
    <t>168.0</t>
  </si>
  <si>
    <t>171.6</t>
  </si>
  <si>
    <t>172.2</t>
  </si>
  <si>
    <t>171.8</t>
  </si>
  <si>
    <t>641,734</t>
  </si>
  <si>
    <t>718,207</t>
  </si>
  <si>
    <t>777,547</t>
  </si>
  <si>
    <t>794,706</t>
  </si>
  <si>
    <t>812,730</t>
  </si>
  <si>
    <t>837,766</t>
  </si>
  <si>
    <t>862,941</t>
  </si>
  <si>
    <t>888,358</t>
  </si>
  <si>
    <t>1.512</t>
  </si>
  <si>
    <t>1.565</t>
  </si>
  <si>
    <t>1.601</t>
  </si>
  <si>
    <t>1.633</t>
  </si>
  <si>
    <t>1.665</t>
  </si>
  <si>
    <t>1.699</t>
  </si>
  <si>
    <t>307,798</t>
  </si>
  <si>
    <t>322,865</t>
  </si>
  <si>
    <t>339,308</t>
  </si>
  <si>
    <t>347,856</t>
  </si>
  <si>
    <t>354,029</t>
  </si>
  <si>
    <t>363,618</t>
  </si>
  <si>
    <t>371,938</t>
  </si>
  <si>
    <t>380,320</t>
  </si>
  <si>
    <t>2,144</t>
  </si>
  <si>
    <t>2,261</t>
  </si>
  <si>
    <t>2,378</t>
  </si>
  <si>
    <t>2,448</t>
  </si>
  <si>
    <t>2,538</t>
  </si>
  <si>
    <t>2,582</t>
  </si>
  <si>
    <t>2,628</t>
  </si>
  <si>
    <t>6.3</t>
  </si>
  <si>
    <t>6.2</t>
  </si>
  <si>
    <t>56,702</t>
  </si>
  <si>
    <t>58,248</t>
  </si>
  <si>
    <t>59,781</t>
  </si>
  <si>
    <t>61,531</t>
  </si>
  <si>
    <t>62,514</t>
  </si>
  <si>
    <t>63,891</t>
  </si>
  <si>
    <t>65,466</t>
  </si>
  <si>
    <t>66,985</t>
  </si>
  <si>
    <t>4,532</t>
  </si>
  <si>
    <t>4,683</t>
  </si>
  <si>
    <t>4,782</t>
  </si>
  <si>
    <t>4,873</t>
  </si>
  <si>
    <t>4,957</t>
  </si>
  <si>
    <t>5,040</t>
  </si>
  <si>
    <t>12.6</t>
  </si>
  <si>
    <t>12.2</t>
  </si>
  <si>
    <t>11.8</t>
  </si>
  <si>
    <t>14.3</t>
  </si>
  <si>
    <t>21.8</t>
  </si>
  <si>
    <t>19.2</t>
  </si>
  <si>
    <t>21.4</t>
  </si>
  <si>
    <t>22.7</t>
  </si>
  <si>
    <t>23.7</t>
  </si>
  <si>
    <t>95,074</t>
  </si>
  <si>
    <t>98,400</t>
  </si>
  <si>
    <t>100,089</t>
  </si>
  <si>
    <t>103,519</t>
  </si>
  <si>
    <t>107,146</t>
  </si>
  <si>
    <t>110,830</t>
  </si>
  <si>
    <t>1.627</t>
  </si>
  <si>
    <t>1.698</t>
  </si>
  <si>
    <t>1.733</t>
  </si>
  <si>
    <t>1.768</t>
  </si>
  <si>
    <t>247,185</t>
  </si>
  <si>
    <t>262,593</t>
  </si>
  <si>
    <t>272,009</t>
  </si>
  <si>
    <t>274,105</t>
  </si>
  <si>
    <t>278,761</t>
  </si>
  <si>
    <t>286,861</t>
  </si>
  <si>
    <t>293,327</t>
  </si>
  <si>
    <t>299,545</t>
  </si>
  <si>
    <t>2,510</t>
  </si>
  <si>
    <t>2,665</t>
  </si>
  <si>
    <t>2,748</t>
  </si>
  <si>
    <t>2,892</t>
  </si>
  <si>
    <t>2,945</t>
  </si>
  <si>
    <t>2,996</t>
  </si>
  <si>
    <t>9.2</t>
  </si>
  <si>
    <t>54,002</t>
  </si>
  <si>
    <t>56,750</t>
  </si>
  <si>
    <t>58,842</t>
  </si>
  <si>
    <t>61,017</t>
  </si>
  <si>
    <t>61,997</t>
  </si>
  <si>
    <t>63,301</t>
  </si>
  <si>
    <t>64,683</t>
  </si>
  <si>
    <t>66,170</t>
  </si>
  <si>
    <t>5,303</t>
  </si>
  <si>
    <t>5,452</t>
  </si>
  <si>
    <t>5,590</t>
  </si>
  <si>
    <t>5,707</t>
  </si>
  <si>
    <t>5,809</t>
  </si>
  <si>
    <t>5,904</t>
  </si>
  <si>
    <t>9.9</t>
  </si>
  <si>
    <t>7.9</t>
  </si>
  <si>
    <t>29.2</t>
  </si>
  <si>
    <t>36.8</t>
  </si>
  <si>
    <t>32.3</t>
  </si>
  <si>
    <t>34.6</t>
  </si>
  <si>
    <t>33.8</t>
  </si>
  <si>
    <t>101,202</t>
  </si>
  <si>
    <t>100,432</t>
  </si>
  <si>
    <t>104,003</t>
  </si>
  <si>
    <t>108,095</t>
  </si>
  <si>
    <t>112,087</t>
  </si>
  <si>
    <t>115,985</t>
  </si>
  <si>
    <t>1.509</t>
  </si>
  <si>
    <t>1.545</t>
  </si>
  <si>
    <t>1.641</t>
  </si>
  <si>
    <t>61,144</t>
  </si>
  <si>
    <t>62,187</t>
  </si>
  <si>
    <t>64,596</t>
  </si>
  <si>
    <t>66,083</t>
  </si>
  <si>
    <t>66,844</t>
  </si>
  <si>
    <t>68,394</t>
  </si>
  <si>
    <t>69,745</t>
  </si>
  <si>
    <t>71,062</t>
  </si>
  <si>
    <t>633</t>
  </si>
  <si>
    <t>656</t>
  </si>
  <si>
    <t>690</t>
  </si>
  <si>
    <t>709</t>
  </si>
  <si>
    <t>719</t>
  </si>
  <si>
    <t>730</t>
  </si>
  <si>
    <t>8.2</t>
  </si>
  <si>
    <t>46,089</t>
  </si>
  <si>
    <t>47,808</t>
  </si>
  <si>
    <t>48,420</t>
  </si>
  <si>
    <t>49,702</t>
  </si>
  <si>
    <t>50,050</t>
  </si>
  <si>
    <t>50,867</t>
  </si>
  <si>
    <t>51,780</t>
  </si>
  <si>
    <t>52,844</t>
  </si>
  <si>
    <t>1,407</t>
  </si>
  <si>
    <t>1,442</t>
  </si>
  <si>
    <t>1,470</t>
  </si>
  <si>
    <t>1,495</t>
  </si>
  <si>
    <t>1,517</t>
  </si>
  <si>
    <t>1,539</t>
  </si>
  <si>
    <t>25,578</t>
  </si>
  <si>
    <t>26,656</t>
  </si>
  <si>
    <t>27,211</t>
  </si>
  <si>
    <t>27,948</t>
  </si>
  <si>
    <t>28,671</t>
  </si>
  <si>
    <t>29,383</t>
  </si>
  <si>
    <t>1.532</t>
  </si>
  <si>
    <t>1.659</t>
  </si>
  <si>
    <t>1.693</t>
  </si>
  <si>
    <t>1.727</t>
  </si>
  <si>
    <t>30,181</t>
  </si>
  <si>
    <t>31,937</t>
  </si>
  <si>
    <t>32,523</t>
  </si>
  <si>
    <t>32,881</t>
  </si>
  <si>
    <t>33,095</t>
  </si>
  <si>
    <t>33,733</t>
  </si>
  <si>
    <t>34,268</t>
  </si>
  <si>
    <t>34,773</t>
  </si>
  <si>
    <t>353</t>
  </si>
  <si>
    <t>374</t>
  </si>
  <si>
    <t>380</t>
  </si>
  <si>
    <t>381</t>
  </si>
  <si>
    <t>383</t>
  </si>
  <si>
    <t>386</t>
  </si>
  <si>
    <t>388</t>
  </si>
  <si>
    <t>7.8</t>
  </si>
  <si>
    <t>45,328</t>
  </si>
  <si>
    <t>47,777</t>
  </si>
  <si>
    <t>47,299</t>
  </si>
  <si>
    <t>48,418</t>
  </si>
  <si>
    <t>49,142</t>
  </si>
  <si>
    <t>50,081</t>
  </si>
  <si>
    <t>51,084</t>
  </si>
  <si>
    <t>52,202</t>
  </si>
  <si>
    <t>809</t>
  </si>
  <si>
    <t>839</t>
  </si>
  <si>
    <t>846</t>
  </si>
  <si>
    <t>853</t>
  </si>
  <si>
    <t>858</t>
  </si>
  <si>
    <t>0.9</t>
  </si>
  <si>
    <t>3.3</t>
  </si>
  <si>
    <t>16,287</t>
  </si>
  <si>
    <t>16,775</t>
  </si>
  <si>
    <t>17,078</t>
  </si>
  <si>
    <t>17,570</t>
  </si>
  <si>
    <t>18,055</t>
  </si>
  <si>
    <t>18,523</t>
  </si>
  <si>
    <t>1.574</t>
  </si>
  <si>
    <t>1.610</t>
  </si>
  <si>
    <t>1.677</t>
  </si>
  <si>
    <t>1.711</t>
  </si>
  <si>
    <t>30,483</t>
  </si>
  <si>
    <t>30,668</t>
  </si>
  <si>
    <t>30,150</t>
  </si>
  <si>
    <t>30,201</t>
  </si>
  <si>
    <t>30,581</t>
  </si>
  <si>
    <t>31,050</t>
  </si>
  <si>
    <t>31,537</t>
  </si>
  <si>
    <t>31,923</t>
  </si>
  <si>
    <t>215</t>
  </si>
  <si>
    <t>232</t>
  </si>
  <si>
    <t>235</t>
  </si>
  <si>
    <t>234</t>
  </si>
  <si>
    <t>13.1</t>
  </si>
  <si>
    <t>11.1</t>
  </si>
  <si>
    <t>48,966</t>
  </si>
  <si>
    <t>52,445</t>
  </si>
  <si>
    <t>51,772</t>
  </si>
  <si>
    <t>53,809</t>
  </si>
  <si>
    <t>54,908</t>
  </si>
  <si>
    <t>56,238</t>
  </si>
  <si>
    <t>57,453</t>
  </si>
  <si>
    <t>58,761</t>
  </si>
  <si>
    <t>532</t>
  </si>
  <si>
    <t>533</t>
  </si>
  <si>
    <t>531</t>
  </si>
  <si>
    <t>530</t>
  </si>
  <si>
    <t>10,931</t>
  </si>
  <si>
    <t>11,253</t>
  </si>
  <si>
    <t>11,354</t>
  </si>
  <si>
    <t>11,498</t>
  </si>
  <si>
    <t>11,635</t>
  </si>
  <si>
    <t>11,755</t>
  </si>
  <si>
    <t>1.539</t>
  </si>
  <si>
    <t>1.588</t>
  </si>
  <si>
    <t>36,734</t>
  </si>
  <si>
    <t>39,000</t>
  </si>
  <si>
    <t>40,012</t>
  </si>
  <si>
    <t>40,314</t>
  </si>
  <si>
    <t>40,757</t>
  </si>
  <si>
    <t>41,622</t>
  </si>
  <si>
    <t>42,342</t>
  </si>
  <si>
    <t>43,054</t>
  </si>
  <si>
    <t>443</t>
  </si>
  <si>
    <t>468</t>
  </si>
  <si>
    <t>485</t>
  </si>
  <si>
    <t>500</t>
  </si>
  <si>
    <t>504</t>
  </si>
  <si>
    <t>510</t>
  </si>
  <si>
    <t>515</t>
  </si>
  <si>
    <t>519</t>
  </si>
  <si>
    <t>5.9</t>
  </si>
  <si>
    <t>46,759</t>
  </si>
  <si>
    <t>49,076</t>
  </si>
  <si>
    <t>48,909</t>
  </si>
  <si>
    <t>50,199</t>
  </si>
  <si>
    <t>50,802</t>
  </si>
  <si>
    <t>51,756</t>
  </si>
  <si>
    <t>52,758</t>
  </si>
  <si>
    <t>53,801</t>
  </si>
  <si>
    <t>1,015</t>
  </si>
  <si>
    <t>1,046</t>
  </si>
  <si>
    <t>1,066</t>
  </si>
  <si>
    <t>1,081</t>
  </si>
  <si>
    <t>1,093</t>
  </si>
  <si>
    <t>1,104</t>
  </si>
  <si>
    <t>1.6</t>
  </si>
  <si>
    <t>3.5</t>
  </si>
  <si>
    <t>3.1</t>
  </si>
  <si>
    <t>19,754</t>
  </si>
  <si>
    <t>20,415</t>
  </si>
  <si>
    <t>20,720</t>
  </si>
  <si>
    <t>21,284</t>
  </si>
  <si>
    <t>21,816</t>
  </si>
  <si>
    <t>22,316</t>
  </si>
  <si>
    <t>1.543</t>
  </si>
  <si>
    <t>1.600</t>
  </si>
  <si>
    <t>1.637</t>
  </si>
  <si>
    <t>1.671</t>
  </si>
  <si>
    <t>1.705</t>
  </si>
  <si>
    <t>1.739</t>
  </si>
  <si>
    <t>716,152</t>
  </si>
  <si>
    <t>752,341</t>
  </si>
  <si>
    <t>779,145</t>
  </si>
  <si>
    <t>786,253</t>
  </si>
  <si>
    <t>797,093</t>
  </si>
  <si>
    <t>818,861</t>
  </si>
  <si>
    <t>837,653</t>
  </si>
  <si>
    <t>856,386</t>
  </si>
  <si>
    <t>7,029</t>
  </si>
  <si>
    <t>7,395</t>
  </si>
  <si>
    <t>7,733</t>
  </si>
  <si>
    <t>7,907</t>
  </si>
  <si>
    <t>8,021</t>
  </si>
  <si>
    <t>8,154</t>
  </si>
  <si>
    <t>8,271</t>
  </si>
  <si>
    <t>8,388</t>
  </si>
  <si>
    <t>8.1</t>
  </si>
  <si>
    <t>52,554</t>
  </si>
  <si>
    <t>54,954</t>
  </si>
  <si>
    <t>57,601</t>
  </si>
  <si>
    <t>58,046</t>
  </si>
  <si>
    <t>58,589</t>
  </si>
  <si>
    <t>59,612</t>
  </si>
  <si>
    <t>60,685</t>
  </si>
  <si>
    <t>61,897</t>
  </si>
  <si>
    <t>15,077</t>
  </si>
  <si>
    <t>15,514</t>
  </si>
  <si>
    <t>15,852</t>
  </si>
  <si>
    <t>16,139</t>
  </si>
  <si>
    <t>16,396</t>
  </si>
  <si>
    <t>16,642</t>
  </si>
  <si>
    <t>25.5</t>
  </si>
  <si>
    <t>23.4</t>
  </si>
  <si>
    <t>24.6</t>
  </si>
  <si>
    <t>58.6</t>
  </si>
  <si>
    <t>70.6</t>
  </si>
  <si>
    <t>63.1</t>
  </si>
  <si>
    <t>64.6</t>
  </si>
  <si>
    <t>67.1</t>
  </si>
  <si>
    <t>271,924</t>
  </si>
  <si>
    <t>277,321</t>
  </si>
  <si>
    <t>288,226</t>
  </si>
  <si>
    <t>298,692</t>
  </si>
  <si>
    <t>308,906</t>
  </si>
  <si>
    <t>318,986</t>
  </si>
  <si>
    <t>1.584</t>
  </si>
  <si>
    <t>1.621</t>
  </si>
  <si>
    <t>1.654</t>
  </si>
  <si>
    <t>1.688</t>
  </si>
  <si>
    <t>1.722</t>
  </si>
  <si>
    <t>359,786</t>
  </si>
  <si>
    <t>381,260</t>
  </si>
  <si>
    <t>391,189</t>
  </si>
  <si>
    <t>393,561</t>
  </si>
  <si>
    <t>397,862</t>
  </si>
  <si>
    <t>406,669</t>
  </si>
  <si>
    <t>413,388</t>
  </si>
  <si>
    <t>419,748</t>
  </si>
  <si>
    <t>4,096</t>
  </si>
  <si>
    <t>4,275</t>
  </si>
  <si>
    <t>4,407</t>
  </si>
  <si>
    <t>4,501</t>
  </si>
  <si>
    <t>4,526</t>
  </si>
  <si>
    <t>4,564</t>
  </si>
  <si>
    <t>4,601</t>
  </si>
  <si>
    <t>4,640</t>
  </si>
  <si>
    <t>4.3</t>
  </si>
  <si>
    <t>49,505</t>
  </si>
  <si>
    <t>52,292</t>
  </si>
  <si>
    <t>56,402</t>
  </si>
  <si>
    <t>56,739</t>
  </si>
  <si>
    <t>57,662</t>
  </si>
  <si>
    <t>58,831</t>
  </si>
  <si>
    <t>60,051</t>
  </si>
  <si>
    <t>61,425</t>
  </si>
  <si>
    <t>8,684</t>
  </si>
  <si>
    <t>8,829</t>
  </si>
  <si>
    <t>8,941</t>
  </si>
  <si>
    <t>9,036</t>
  </si>
  <si>
    <t>9,118</t>
  </si>
  <si>
    <t>9,195</t>
  </si>
  <si>
    <t>10.9</t>
  </si>
  <si>
    <t>12.4</t>
  </si>
  <si>
    <t>43.2</t>
  </si>
  <si>
    <t>44.7</t>
  </si>
  <si>
    <t>37.2</t>
  </si>
  <si>
    <t>31.0</t>
  </si>
  <si>
    <t>26.8</t>
  </si>
  <si>
    <t>22.5</t>
  </si>
  <si>
    <t>164,820</t>
  </si>
  <si>
    <t>169,910</t>
  </si>
  <si>
    <t>173,548</t>
  </si>
  <si>
    <t>177,821</t>
  </si>
  <si>
    <t>181,877</t>
  </si>
  <si>
    <t>185,780</t>
  </si>
  <si>
    <t>1.525</t>
  </si>
  <si>
    <t>1.561</t>
  </si>
  <si>
    <t>1.593</t>
  </si>
  <si>
    <t>77,922</t>
  </si>
  <si>
    <t>77,413</t>
  </si>
  <si>
    <t>81,819</t>
  </si>
  <si>
    <t>83,856</t>
  </si>
  <si>
    <t>85,286</t>
  </si>
  <si>
    <t>87,004</t>
  </si>
  <si>
    <t>88,945</t>
  </si>
  <si>
    <t>90,934</t>
  </si>
  <si>
    <t>548</t>
  </si>
  <si>
    <t>562</t>
  </si>
  <si>
    <t>582</t>
  </si>
  <si>
    <t>595</t>
  </si>
  <si>
    <t>604</t>
  </si>
  <si>
    <t>613</t>
  </si>
  <si>
    <t>623</t>
  </si>
  <si>
    <t>50,162</t>
  </si>
  <si>
    <t>50,230</t>
  </si>
  <si>
    <t>53,596</t>
  </si>
  <si>
    <t>55,998</t>
  </si>
  <si>
    <t>56,853</t>
  </si>
  <si>
    <t>57,794</t>
  </si>
  <si>
    <t>58,794</t>
  </si>
  <si>
    <t>59,876</t>
  </si>
  <si>
    <t>1,193</t>
  </si>
  <si>
    <t>1,222</t>
  </si>
  <si>
    <t>1,242</t>
  </si>
  <si>
    <t>1,280</t>
  </si>
  <si>
    <t>1,299</t>
  </si>
  <si>
    <t>24,523</t>
  </si>
  <si>
    <t>25,203</t>
  </si>
  <si>
    <t>25,625</t>
  </si>
  <si>
    <t>26,283</t>
  </si>
  <si>
    <t>26,942</t>
  </si>
  <si>
    <t>27,603</t>
  </si>
  <si>
    <t>1.597</t>
  </si>
  <si>
    <t>1.634</t>
  </si>
  <si>
    <t>1.668</t>
  </si>
  <si>
    <t>1.702</t>
  </si>
  <si>
    <t>1.736</t>
  </si>
  <si>
    <t>Homeownership (2022)</t>
  </si>
  <si>
    <t>Rental (Oct. 2022)</t>
  </si>
  <si>
    <t>2024-27</t>
  </si>
  <si>
    <t>2018-27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</si>
</sst>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0.000"/>
    <numFmt numFmtId="165" formatCode="0.0"/>
    <numFmt numFmtId="166" formatCode="#,##0.0"/>
    <numFmt numFmtId="167" formatCode="0.0%"/>
    <numFmt numFmtId="168" formatCode="yy"/>
    <numFmt numFmtId="169" formatCode="&quot;$&quot;#,##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0" fontId="10" fillId="0" borderId="0"/>
  </cellStyleXfs>
  <cellXfs count="89">
    <xf numFmtId="0" fontId="0" fillId="0" borderId="0" xfId="0"/>
    <xf numFmtId="0" fontId="4" fillId="0" borderId="0" xfId="0" applyFont="1"/>
    <xf numFmtId="165" fontId="0" fillId="0" borderId="0" xfId="0" applyNumberFormat="1"/>
    <xf numFmtId="3" fontId="0" fillId="0" borderId="0" xfId="0" applyNumberFormat="1"/>
    <xf numFmtId="165" fontId="7" fillId="0" borderId="0" xfId="0" applyNumberFormat="1" applyFont="1"/>
    <xf numFmtId="165" fontId="6" fillId="0" borderId="0" xfId="0" applyNumberFormat="1" applyFont="1"/>
    <xf numFmtId="0" fontId="8" fillId="2" borderId="0" xfId="0" applyFont="1" applyFill="1"/>
    <xf numFmtId="1" fontId="0" fillId="0" borderId="0" xfId="0" applyNumberFormat="1"/>
    <xf numFmtId="2" fontId="0" fillId="0" borderId="0" xfId="0" applyNumberFormat="1"/>
    <xf numFmtId="166" fontId="9" fillId="0" borderId="0" xfId="0" applyNumberFormat="1" applyFont="1"/>
    <xf numFmtId="165" fontId="9" fillId="0" borderId="0" xfId="0" applyNumberFormat="1" applyFont="1"/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indent="3"/>
    </xf>
    <xf numFmtId="0" fontId="4" fillId="0" borderId="0" xfId="0" applyFont="1" applyAlignment="1">
      <alignment horizontal="right" indent="5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 indent="6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9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168" fontId="0" fillId="0" borderId="0" xfId="0" applyNumberFormat="1"/>
    <xf numFmtId="3" fontId="11" fillId="0" borderId="0" xfId="0" applyNumberFormat="1" applyFont="1"/>
    <xf numFmtId="169" fontId="11" fillId="0" borderId="0" xfId="0" applyNumberFormat="1" applyFont="1"/>
    <xf numFmtId="167" fontId="11" fillId="0" borderId="0" xfId="1" applyNumberFormat="1" applyFont="1" applyFill="1"/>
    <xf numFmtId="1" fontId="11" fillId="0" borderId="0" xfId="0" applyNumberFormat="1" applyFont="1"/>
    <xf numFmtId="165" fontId="12" fillId="0" borderId="0" xfId="0" applyNumberFormat="1" applyFont="1"/>
    <xf numFmtId="165" fontId="11" fillId="0" borderId="0" xfId="0" applyNumberFormat="1" applyFont="1"/>
    <xf numFmtId="164" fontId="11" fillId="0" borderId="0" xfId="0" applyNumberFormat="1" applyFont="1"/>
    <xf numFmtId="165" fontId="5" fillId="0" borderId="0" xfId="0" applyNumberFormat="1" applyFont="1" applyAlignment="1">
      <alignment horizontal="right"/>
    </xf>
    <xf numFmtId="165" fontId="0" fillId="3" borderId="0" xfId="0" applyNumberFormat="1" applyFill="1"/>
    <xf numFmtId="49" fontId="0" fillId="0" borderId="0" xfId="0" applyNumberFormat="1"/>
    <xf numFmtId="165" fontId="4" fillId="0" borderId="0" xfId="0" applyNumberFormat="1" applyFont="1" applyAlignment="1">
      <alignment horizontal="right"/>
    </xf>
    <xf numFmtId="165" fontId="14" fillId="0" borderId="0" xfId="0" applyNumberFormat="1" applyFont="1"/>
    <xf numFmtId="3" fontId="0" fillId="3" borderId="0" xfId="0" applyNumberFormat="1" applyFill="1"/>
    <xf numFmtId="165" fontId="12" fillId="3" borderId="0" xfId="0" applyNumberFormat="1" applyFont="1" applyFill="1"/>
    <xf numFmtId="166" fontId="9" fillId="3" borderId="0" xfId="0" applyNumberFormat="1" applyFont="1" applyFill="1"/>
    <xf numFmtId="165" fontId="9" fillId="3" borderId="0" xfId="0" applyNumberFormat="1" applyFont="1" applyFill="1"/>
    <xf numFmtId="164" fontId="0" fillId="3" borderId="0" xfId="0" applyNumberFormat="1" applyFill="1"/>
    <xf numFmtId="3" fontId="0" fillId="4" borderId="0" xfId="0" applyNumberFormat="1" applyFill="1"/>
    <xf numFmtId="165" fontId="12" fillId="4" borderId="0" xfId="0" applyNumberFormat="1" applyFont="1" applyFill="1"/>
    <xf numFmtId="165" fontId="0" fillId="4" borderId="0" xfId="0" applyNumberFormat="1" applyFill="1"/>
    <xf numFmtId="166" fontId="9" fillId="4" borderId="0" xfId="0" applyNumberFormat="1" applyFont="1" applyFill="1"/>
    <xf numFmtId="165" fontId="9" fillId="4" borderId="0" xfId="0" applyNumberFormat="1" applyFont="1" applyFill="1"/>
    <xf numFmtId="164" fontId="0" fillId="4" borderId="0" xfId="0" applyNumberFormat="1" applyFill="1"/>
    <xf numFmtId="0" fontId="8" fillId="5" borderId="0" xfId="0" applyFont="1" applyFill="1"/>
    <xf numFmtId="0" fontId="0" fillId="5" borderId="0" xfId="0" applyFill="1"/>
    <xf numFmtId="2" fontId="0" fillId="5" borderId="0" xfId="0" applyNumberFormat="1" applyFill="1"/>
    <xf numFmtId="0" fontId="4" fillId="5" borderId="0" xfId="0" applyFont="1" applyFill="1"/>
    <xf numFmtId="165" fontId="14" fillId="5" borderId="0" xfId="0" applyNumberFormat="1" applyFont="1" applyFill="1"/>
    <xf numFmtId="0" fontId="16" fillId="2" borderId="0" xfId="0" applyFont="1" applyFill="1"/>
    <xf numFmtId="0" fontId="15" fillId="5" borderId="0" xfId="0" applyFont="1" applyFill="1"/>
    <xf numFmtId="0" fontId="4" fillId="3" borderId="0" xfId="0" applyFont="1" applyFill="1" applyAlignment="1">
      <alignment horizontal="right"/>
    </xf>
    <xf numFmtId="0" fontId="4" fillId="0" borderId="0" xfId="0" quotePrefix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5" fontId="13" fillId="0" borderId="0" xfId="0" applyNumberFormat="1" applyFont="1"/>
    <xf numFmtId="49" fontId="13" fillId="0" borderId="0" xfId="0" applyNumberFormat="1" applyFont="1"/>
    <xf numFmtId="49" fontId="0" fillId="0" borderId="0" xfId="0" applyNumberFormat="1" applyAlignment="1">
      <alignment horizontal="left"/>
    </xf>
    <xf numFmtId="167" fontId="11" fillId="0" borderId="0" xfId="0" applyNumberFormat="1" applyFont="1"/>
    <xf numFmtId="167" fontId="0" fillId="0" borderId="0" xfId="0" applyNumberFormat="1"/>
    <xf numFmtId="49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right"/>
    </xf>
    <xf numFmtId="49" fontId="13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166" fontId="13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49" fontId="6" fillId="0" borderId="0" xfId="0" quotePrefix="1" applyNumberFormat="1" applyFont="1" applyAlignment="1">
      <alignment horizontal="right"/>
    </xf>
    <xf numFmtId="0" fontId="11" fillId="0" borderId="0" xfId="0" applyFont="1"/>
    <xf numFmtId="165" fontId="2" fillId="0" borderId="0" xfId="0" applyNumberFormat="1" applyFont="1"/>
    <xf numFmtId="167" fontId="0" fillId="0" borderId="0" xfId="1" applyNumberFormat="1" applyFont="1" applyAlignment="1"/>
    <xf numFmtId="7" fontId="0" fillId="0" borderId="0" xfId="2" applyNumberFormat="1" applyFont="1" applyAlignment="1"/>
    <xf numFmtId="166" fontId="0" fillId="3" borderId="0" xfId="0" applyNumberFormat="1" applyFill="1"/>
    <xf numFmtId="167" fontId="0" fillId="0" borderId="0" xfId="1" applyNumberFormat="1" applyFont="1" applyAlignment="1">
      <alignment horizontal="right"/>
    </xf>
    <xf numFmtId="7" fontId="0" fillId="0" borderId="0" xfId="2" applyNumberFormat="1" applyFont="1" applyAlignment="1">
      <alignment horizontal="right"/>
    </xf>
    <xf numFmtId="49" fontId="4" fillId="3" borderId="0" xfId="0" applyNumberFormat="1" applyFont="1" applyFill="1" applyAlignment="1">
      <alignment horizontal="right"/>
    </xf>
    <xf numFmtId="49" fontId="4" fillId="0" borderId="0" xfId="0" applyNumberFormat="1" applyFont="1" applyAlignment="1">
      <alignment horizontal="right"/>
    </xf>
    <xf numFmtId="49" fontId="0" fillId="3" borderId="0" xfId="0" applyNumberFormat="1" applyFill="1" applyAlignment="1">
      <alignment horizontal="right"/>
    </xf>
    <xf numFmtId="3" fontId="0" fillId="6" borderId="0" xfId="0" applyNumberFormat="1" applyFill="1"/>
    <xf numFmtId="165" fontId="12" fillId="6" borderId="0" xfId="0" applyNumberFormat="1" applyFont="1" applyFill="1"/>
    <xf numFmtId="165" fontId="0" fillId="6" borderId="0" xfId="0" applyNumberFormat="1" applyFill="1"/>
    <xf numFmtId="166" fontId="9" fillId="6" borderId="0" xfId="0" applyNumberFormat="1" applyFont="1" applyFill="1"/>
    <xf numFmtId="165" fontId="9" fillId="6" borderId="0" xfId="0" applyNumberFormat="1" applyFont="1" applyFill="1"/>
    <xf numFmtId="164" fontId="0" fillId="6" borderId="0" xfId="0" applyNumberFormat="1" applyFill="1"/>
    <xf numFmtId="0" fontId="4" fillId="6" borderId="0" xfId="0" applyFont="1" applyFill="1" applyAlignment="1">
      <alignment horizontal="right"/>
    </xf>
    <xf numFmtId="166" fontId="0" fillId="6" borderId="0" xfId="0" applyNumberFormat="1" applyFill="1"/>
  </cellXfs>
  <cellStyles count="5">
    <cellStyle name="Currency" xfId="2" builtinId="4"/>
    <cellStyle name="Normal" xfId="0" builtinId="0"/>
    <cellStyle name="Normal 2" xfId="4" xr:uid="{BFD0E6F7-1C24-498D-BB55-F54264B10D24}"/>
    <cellStyle name="Normal 3" xfId="3" xr:uid="{FE6C442E-B913-44F6-9E24-5982028DA40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4"/>
  <sheetViews>
    <sheetView tabSelected="1" topLeftCell="A220" workbookViewId="0">
      <selection activeCell="B220" sqref="B220"/>
    </sheetView>
  </sheetViews>
  <sheetFormatPr defaultRowHeight="14.5" x14ac:dyDescent="0.35"/>
  <cols>
    <col min="1" max="1" width="42.26953125" customWidth="1"/>
    <col min="2" max="2" width="22.81640625" customWidth="1"/>
    <col min="3" max="3" width="10.1796875" customWidth="1"/>
    <col min="4" max="10" width="10.1796875" bestFit="1" customWidth="1"/>
  </cols>
  <sheetData>
    <row r="1" spans="1:5" s="6" customFormat="1" ht="23.5" x14ac:dyDescent="0.55000000000000004">
      <c r="A1" s="51" t="s">
        <v>87</v>
      </c>
    </row>
    <row r="2" spans="1:5" s="47" customFormat="1" ht="18.5" x14ac:dyDescent="0.45">
      <c r="A2" s="46" t="s">
        <v>95</v>
      </c>
    </row>
    <row r="3" spans="1:5" x14ac:dyDescent="0.35">
      <c r="A3" s="1"/>
    </row>
    <row r="4" spans="1:5" x14ac:dyDescent="0.35">
      <c r="B4" s="33" t="str">
        <f>D24</f>
        <v>2022</v>
      </c>
      <c r="C4" s="33" t="str">
        <f>E24</f>
        <v>2023</v>
      </c>
      <c r="D4" s="15" t="s">
        <v>799</v>
      </c>
      <c r="E4" s="15" t="s">
        <v>800</v>
      </c>
    </row>
    <row r="5" spans="1:5" x14ac:dyDescent="0.35">
      <c r="A5" s="57" t="s">
        <v>73</v>
      </c>
      <c r="B5" s="2">
        <v>5.5588276888259402</v>
      </c>
      <c r="C5" s="2">
        <v>1.9927092887744857</v>
      </c>
      <c r="D5" s="2">
        <v>2.0396352520662075</v>
      </c>
      <c r="E5" s="2">
        <v>2.6943648413360499</v>
      </c>
    </row>
    <row r="6" spans="1:5" x14ac:dyDescent="0.35">
      <c r="A6" s="58" t="s">
        <v>340</v>
      </c>
      <c r="B6" s="18" t="s">
        <v>336</v>
      </c>
      <c r="C6" s="18" t="s">
        <v>347</v>
      </c>
      <c r="D6" s="18" t="s">
        <v>348</v>
      </c>
      <c r="E6" s="18" t="s">
        <v>336</v>
      </c>
    </row>
    <row r="7" spans="1:5" x14ac:dyDescent="0.35">
      <c r="A7" s="32"/>
      <c r="B7" s="18"/>
      <c r="C7" s="18"/>
      <c r="D7" s="18"/>
      <c r="E7" s="18"/>
    </row>
    <row r="8" spans="1:5" s="55" customFormat="1" ht="12.5" x14ac:dyDescent="0.25">
      <c r="A8" s="55" t="s">
        <v>79</v>
      </c>
      <c r="B8" s="56"/>
      <c r="C8" s="56"/>
      <c r="D8" s="56"/>
      <c r="E8" s="56"/>
    </row>
    <row r="11" spans="1:5" s="47" customFormat="1" ht="18.5" x14ac:dyDescent="0.45">
      <c r="A11" s="46" t="s">
        <v>96</v>
      </c>
      <c r="B11" s="48"/>
      <c r="C11" s="48"/>
    </row>
    <row r="12" spans="1:5" x14ac:dyDescent="0.35">
      <c r="A12" t="s">
        <v>335</v>
      </c>
      <c r="B12" s="8"/>
      <c r="C12" s="8"/>
    </row>
    <row r="13" spans="1:5" x14ac:dyDescent="0.35">
      <c r="A13" t="s">
        <v>0</v>
      </c>
    </row>
    <row r="16" spans="1:5" s="47" customFormat="1" ht="18.5" x14ac:dyDescent="0.45">
      <c r="A16" s="46" t="s">
        <v>97</v>
      </c>
      <c r="B16" s="49"/>
    </row>
    <row r="17" spans="1:9" x14ac:dyDescent="0.35">
      <c r="A17" t="s">
        <v>74</v>
      </c>
      <c r="B17" s="1"/>
    </row>
    <row r="18" spans="1:9" x14ac:dyDescent="0.35">
      <c r="A18" s="1"/>
      <c r="B18" s="1"/>
    </row>
    <row r="19" spans="1:9" x14ac:dyDescent="0.35">
      <c r="A19" t="s">
        <v>797</v>
      </c>
      <c r="B19" s="8">
        <v>1.0189063123810984</v>
      </c>
    </row>
    <row r="20" spans="1:9" x14ac:dyDescent="0.35">
      <c r="A20" t="s">
        <v>798</v>
      </c>
      <c r="B20" s="8">
        <v>1.1073131955484896</v>
      </c>
    </row>
    <row r="21" spans="1:9" x14ac:dyDescent="0.35">
      <c r="B21" s="8"/>
    </row>
    <row r="23" spans="1:9" s="47" customFormat="1" ht="18" x14ac:dyDescent="0.4">
      <c r="A23" s="50" t="s">
        <v>98</v>
      </c>
    </row>
    <row r="24" spans="1:9" ht="18" x14ac:dyDescent="0.4">
      <c r="A24" s="34"/>
      <c r="B24" s="30" t="s">
        <v>80</v>
      </c>
      <c r="C24" s="30" t="s">
        <v>81</v>
      </c>
      <c r="D24" s="30" t="s">
        <v>349</v>
      </c>
      <c r="E24" s="30" t="s">
        <v>82</v>
      </c>
      <c r="F24" s="30" t="s">
        <v>83</v>
      </c>
      <c r="G24" s="30" t="s">
        <v>84</v>
      </c>
      <c r="H24" s="30" t="s">
        <v>85</v>
      </c>
      <c r="I24" s="30" t="s">
        <v>86</v>
      </c>
    </row>
    <row r="25" spans="1:9" x14ac:dyDescent="0.35">
      <c r="A25" s="26" t="s">
        <v>78</v>
      </c>
      <c r="B25" s="35">
        <v>24172.313678907474</v>
      </c>
      <c r="C25" s="35">
        <v>25982.161681121033</v>
      </c>
      <c r="D25" s="81">
        <v>27426.465278806711</v>
      </c>
      <c r="E25" s="40">
        <v>27972.994999999999</v>
      </c>
      <c r="F25" s="40">
        <v>28318.1</v>
      </c>
      <c r="G25" s="40">
        <v>29066.305</v>
      </c>
      <c r="H25" s="40">
        <v>29687.612499999999</v>
      </c>
      <c r="I25" s="40">
        <v>30325.96</v>
      </c>
    </row>
    <row r="26" spans="1:9" x14ac:dyDescent="0.35">
      <c r="A26" s="27"/>
      <c r="B26" s="36">
        <v>-3.5069758380188776</v>
      </c>
      <c r="C26" s="36">
        <v>7.4872766680701197</v>
      </c>
      <c r="D26" s="82">
        <v>5.5588276888259402</v>
      </c>
      <c r="E26" s="41">
        <v>1.9927092887744857</v>
      </c>
      <c r="F26" s="41">
        <v>1.2337077241818317</v>
      </c>
      <c r="G26" s="41">
        <v>2.6421440704001986</v>
      </c>
      <c r="H26" s="41">
        <v>2.1375523995912138</v>
      </c>
      <c r="I26" s="41">
        <v>2.1502150097115313</v>
      </c>
    </row>
    <row r="27" spans="1:9" x14ac:dyDescent="0.35">
      <c r="A27" s="26" t="s">
        <v>1</v>
      </c>
      <c r="B27" s="35">
        <v>257.875</v>
      </c>
      <c r="C27" s="35">
        <v>281.75</v>
      </c>
      <c r="D27" s="81">
        <v>295.45</v>
      </c>
      <c r="E27" s="40">
        <v>298.07477499999999</v>
      </c>
      <c r="F27" s="40">
        <v>303.885875</v>
      </c>
      <c r="G27" s="40">
        <v>308.85584999999998</v>
      </c>
      <c r="H27" s="40">
        <v>312.92477500000001</v>
      </c>
      <c r="I27" s="40">
        <v>317.22194999999999</v>
      </c>
    </row>
    <row r="28" spans="1:9" x14ac:dyDescent="0.35">
      <c r="A28" s="27"/>
      <c r="B28" s="36">
        <v>0.70291906667969695</v>
      </c>
      <c r="C28" s="36">
        <v>9.2583616093068422</v>
      </c>
      <c r="D28" s="82">
        <v>4.8624667258207577</v>
      </c>
      <c r="E28" s="41">
        <v>0.88839905229312066</v>
      </c>
      <c r="F28" s="41">
        <v>1.9495443718778427</v>
      </c>
      <c r="G28" s="41">
        <v>1.6354741726643196</v>
      </c>
      <c r="H28" s="41">
        <v>1.3174187893802314</v>
      </c>
      <c r="I28" s="41">
        <v>1.3732293967455789</v>
      </c>
    </row>
    <row r="29" spans="1:9" x14ac:dyDescent="0.35">
      <c r="A29" s="28" t="s">
        <v>4</v>
      </c>
      <c r="B29" s="31">
        <v>8.85</v>
      </c>
      <c r="C29" s="31">
        <v>7.875</v>
      </c>
      <c r="D29" s="83">
        <v>5.7249999999999996</v>
      </c>
      <c r="E29" s="42">
        <v>4.9686455</v>
      </c>
      <c r="F29" s="42">
        <v>5.4998802500000004</v>
      </c>
      <c r="G29" s="42">
        <v>5.4999099999999999</v>
      </c>
      <c r="H29" s="42">
        <v>5.3998854999999999</v>
      </c>
      <c r="I29" s="42">
        <v>5.2999252500000003</v>
      </c>
    </row>
    <row r="30" spans="1:9" x14ac:dyDescent="0.35">
      <c r="A30" s="26" t="s">
        <v>62</v>
      </c>
      <c r="B30" s="35">
        <v>47941.115337126939</v>
      </c>
      <c r="C30" s="35">
        <v>52396.803067229353</v>
      </c>
      <c r="D30" s="81">
        <v>54866.173226957886</v>
      </c>
      <c r="E30" s="40">
        <v>54554.129475831665</v>
      </c>
      <c r="F30" s="40">
        <v>55190.385265527417</v>
      </c>
      <c r="G30" s="40">
        <v>56129.948541256745</v>
      </c>
      <c r="H30" s="40">
        <v>57038.622623176314</v>
      </c>
      <c r="I30" s="40">
        <v>58077.372936220556</v>
      </c>
    </row>
    <row r="31" spans="1:9" x14ac:dyDescent="0.35">
      <c r="A31" s="26"/>
      <c r="B31" s="37">
        <v>5.785672311553447</v>
      </c>
      <c r="C31" s="37">
        <v>9.2940844174557604</v>
      </c>
      <c r="D31" s="84">
        <v>4.7128260030676383</v>
      </c>
      <c r="E31" s="43">
        <v>-0.5687361315239392</v>
      </c>
      <c r="F31" s="43">
        <v>1.1662834615986828</v>
      </c>
      <c r="G31" s="43">
        <v>1.7024039082332632</v>
      </c>
      <c r="H31" s="43">
        <v>1.6188756724971443</v>
      </c>
      <c r="I31" s="43">
        <v>1.8211349876148031</v>
      </c>
    </row>
    <row r="32" spans="1:9" x14ac:dyDescent="0.35">
      <c r="A32" s="28" t="s">
        <v>2</v>
      </c>
      <c r="B32" s="35">
        <v>554.02643750000016</v>
      </c>
      <c r="C32" s="35">
        <v>561.94598437500008</v>
      </c>
      <c r="D32" s="81">
        <v>578.68874414550089</v>
      </c>
      <c r="E32" s="40">
        <v>593.27172500000006</v>
      </c>
      <c r="F32" s="40">
        <v>605.56222500000001</v>
      </c>
      <c r="G32" s="40">
        <v>617.00884999999994</v>
      </c>
      <c r="H32" s="40">
        <v>627.69169999999997</v>
      </c>
      <c r="I32" s="40">
        <v>638.12687500000004</v>
      </c>
    </row>
    <row r="33" spans="1:9" x14ac:dyDescent="0.35">
      <c r="A33" s="28"/>
      <c r="B33" s="38">
        <v>1.3653248561324993</v>
      </c>
      <c r="C33" s="38">
        <v>1.4294528814791319</v>
      </c>
      <c r="D33" s="85">
        <v>2.9794251113160364</v>
      </c>
      <c r="E33" s="44">
        <v>2.5200042340606688</v>
      </c>
      <c r="F33" s="44">
        <v>2.0716476922947757</v>
      </c>
      <c r="G33" s="44">
        <v>1.8902475298884225</v>
      </c>
      <c r="H33" s="44">
        <v>1.7313933179402552</v>
      </c>
      <c r="I33" s="44">
        <v>1.6624682148895786</v>
      </c>
    </row>
    <row r="34" spans="1:9" x14ac:dyDescent="0.35">
      <c r="A34" s="28" t="s">
        <v>331</v>
      </c>
      <c r="B34" s="35">
        <v>4262</v>
      </c>
      <c r="C34" s="35">
        <v>5592.0000000000009</v>
      </c>
      <c r="D34" s="81">
        <v>3360.9999999999995</v>
      </c>
      <c r="E34" s="40">
        <v>3252.9166666666665</v>
      </c>
      <c r="F34" s="40">
        <v>3476.68075</v>
      </c>
      <c r="G34" s="40">
        <v>3839.4544999999998</v>
      </c>
      <c r="H34" s="40">
        <v>4099.4189999999999</v>
      </c>
      <c r="I34" s="40">
        <v>4313.5072499999997</v>
      </c>
    </row>
    <row r="35" spans="1:9" x14ac:dyDescent="0.35">
      <c r="A35" s="26" t="s">
        <v>3</v>
      </c>
      <c r="B35" s="35">
        <v>8579.0422119892046</v>
      </c>
      <c r="C35" s="35">
        <v>9883.3910818338099</v>
      </c>
      <c r="D35" s="81">
        <v>11096.206862441368</v>
      </c>
      <c r="E35" s="40">
        <v>11265.66</v>
      </c>
      <c r="F35" s="40">
        <v>11691.78</v>
      </c>
      <c r="G35" s="40">
        <v>12106.494999999999</v>
      </c>
      <c r="H35" s="40">
        <v>12501.95</v>
      </c>
      <c r="I35" s="40">
        <v>12899.21</v>
      </c>
    </row>
    <row r="36" spans="1:9" x14ac:dyDescent="0.35">
      <c r="A36" s="27"/>
      <c r="B36" s="36">
        <v>-3.369869471120257</v>
      </c>
      <c r="C36" s="36">
        <v>15.203898496055634</v>
      </c>
      <c r="D36" s="82">
        <v>12.271251542770333</v>
      </c>
      <c r="E36" s="41">
        <v>1.527126698874004</v>
      </c>
      <c r="F36" s="41">
        <v>3.7824681376856795</v>
      </c>
      <c r="G36" s="41">
        <v>3.5470646898932312</v>
      </c>
      <c r="H36" s="41">
        <v>3.2664697751083382</v>
      </c>
      <c r="I36" s="41">
        <v>3.1775842968496892</v>
      </c>
    </row>
    <row r="37" spans="1:9" x14ac:dyDescent="0.35">
      <c r="A37" s="29" t="s">
        <v>12</v>
      </c>
      <c r="B37" s="39">
        <v>1.3836666666666666</v>
      </c>
      <c r="C37" s="39">
        <v>1.4317500000000001</v>
      </c>
      <c r="D37" s="86">
        <v>1.5290833333333331</v>
      </c>
      <c r="E37" s="45">
        <v>1.5841930003328417</v>
      </c>
      <c r="F37" s="45">
        <v>1.6210050627235204</v>
      </c>
      <c r="G37" s="45">
        <v>1.6544968292123434</v>
      </c>
      <c r="H37" s="45">
        <v>1.6882296998576471</v>
      </c>
      <c r="I37" s="45">
        <v>1.7223951624935396</v>
      </c>
    </row>
    <row r="38" spans="1:9" x14ac:dyDescent="0.35">
      <c r="A38" s="4"/>
      <c r="B38" s="36">
        <v>0.63640220619429755</v>
      </c>
      <c r="C38" s="36">
        <v>3.4750662490966144</v>
      </c>
      <c r="D38" s="82">
        <v>6.7982073220417716</v>
      </c>
      <c r="E38" s="41">
        <v>3.6040983377519487</v>
      </c>
      <c r="F38" s="41">
        <v>2.323710708413973</v>
      </c>
      <c r="G38" s="41">
        <v>2.0661111589961312</v>
      </c>
      <c r="H38" s="41">
        <v>2.0388597940899533</v>
      </c>
      <c r="I38" s="41">
        <v>2.0237449109427041</v>
      </c>
    </row>
    <row r="40" spans="1:9" x14ac:dyDescent="0.35">
      <c r="A40" t="s">
        <v>79</v>
      </c>
    </row>
    <row r="41" spans="1:9" x14ac:dyDescent="0.35">
      <c r="A41" s="28" t="s">
        <v>13</v>
      </c>
    </row>
    <row r="42" spans="1:9" x14ac:dyDescent="0.35">
      <c r="A42" s="5"/>
    </row>
    <row r="43" spans="1:9" x14ac:dyDescent="0.35">
      <c r="A43" s="5"/>
    </row>
    <row r="45" spans="1:9" s="51" customFormat="1" ht="23.5" x14ac:dyDescent="0.55000000000000004">
      <c r="A45" s="51" t="s">
        <v>99</v>
      </c>
    </row>
    <row r="46" spans="1:9" s="52" customFormat="1" ht="18.5" x14ac:dyDescent="0.45">
      <c r="A46" s="46" t="s">
        <v>100</v>
      </c>
    </row>
    <row r="47" spans="1:9" x14ac:dyDescent="0.35">
      <c r="A47" s="72" t="s">
        <v>73</v>
      </c>
    </row>
    <row r="48" spans="1:9" x14ac:dyDescent="0.35">
      <c r="A48" s="72"/>
    </row>
    <row r="49" spans="1:9" x14ac:dyDescent="0.35">
      <c r="A49" s="11"/>
      <c r="B49" s="15" t="str">
        <f>_xlfn.CONCAT(E24, " (annual growth rate)")</f>
        <v>2023 (annual growth rate)</v>
      </c>
      <c r="C49" s="15"/>
      <c r="D49" s="15"/>
      <c r="E49" s="15"/>
      <c r="F49" s="15" t="str">
        <f>_xlfn.CONCAT(F24,"-",RIGHT(I24,2), " (average annual compound growth rate)")</f>
        <v>2024-27 (average annual compound growth rate)</v>
      </c>
      <c r="G49" s="18"/>
      <c r="H49" s="18"/>
      <c r="I49" s="18"/>
    </row>
    <row r="50" spans="1:9" x14ac:dyDescent="0.35">
      <c r="A50" t="s">
        <v>40</v>
      </c>
      <c r="B50" s="2">
        <v>-7.739746689801585</v>
      </c>
      <c r="F50" s="2">
        <v>2.1289402273715785</v>
      </c>
    </row>
    <row r="51" spans="1:9" x14ac:dyDescent="0.35">
      <c r="A51" t="s">
        <v>75</v>
      </c>
      <c r="B51" s="2">
        <v>3.9134344598778847</v>
      </c>
      <c r="F51" s="2">
        <v>1.7935693220974214</v>
      </c>
    </row>
    <row r="52" spans="1:9" x14ac:dyDescent="0.35">
      <c r="A52" t="s">
        <v>76</v>
      </c>
      <c r="B52" s="2">
        <v>3.3276589790858235</v>
      </c>
      <c r="F52" s="2">
        <v>2.4755492161162573</v>
      </c>
    </row>
    <row r="53" spans="1:9" x14ac:dyDescent="0.35">
      <c r="A53" t="s">
        <v>41</v>
      </c>
      <c r="B53" s="2">
        <v>5.6302912993214438</v>
      </c>
      <c r="F53" s="2">
        <v>0.46863941920363139</v>
      </c>
    </row>
    <row r="54" spans="1:9" x14ac:dyDescent="0.35">
      <c r="A54" t="s">
        <v>42</v>
      </c>
      <c r="B54" s="2">
        <v>15.495800273076931</v>
      </c>
      <c r="F54" s="2">
        <v>-3.0252645358269992</v>
      </c>
    </row>
    <row r="55" spans="1:9" x14ac:dyDescent="0.35">
      <c r="A55" t="s">
        <v>43</v>
      </c>
      <c r="B55" s="2">
        <v>-14.080288670648978</v>
      </c>
      <c r="F55" s="2">
        <v>4.9897493224595246</v>
      </c>
    </row>
    <row r="56" spans="1:9" x14ac:dyDescent="0.35">
      <c r="A56" t="s">
        <v>44</v>
      </c>
      <c r="B56" s="2">
        <v>-4.3578409155796134</v>
      </c>
      <c r="F56" s="2">
        <v>-0.32293185978674588</v>
      </c>
    </row>
    <row r="57" spans="1:9" x14ac:dyDescent="0.35">
      <c r="A57" t="s">
        <v>77</v>
      </c>
      <c r="B57" s="2">
        <v>2.7764450161219756</v>
      </c>
      <c r="F57" s="2">
        <v>4.8164310636793495</v>
      </c>
    </row>
    <row r="58" spans="1:9" x14ac:dyDescent="0.35">
      <c r="A58" t="s">
        <v>8</v>
      </c>
      <c r="B58" s="2">
        <v>-0.15160927237919397</v>
      </c>
      <c r="F58" s="2">
        <v>0.55975753714152532</v>
      </c>
    </row>
    <row r="59" spans="1:9" x14ac:dyDescent="0.35">
      <c r="A59" t="s">
        <v>7</v>
      </c>
      <c r="B59" s="2">
        <v>0.88839905229312066</v>
      </c>
      <c r="F59" s="2">
        <v>1.5686082188899331</v>
      </c>
    </row>
    <row r="60" spans="1:9" x14ac:dyDescent="0.35">
      <c r="B60" s="2"/>
      <c r="F60" s="2"/>
    </row>
    <row r="61" spans="1:9" x14ac:dyDescent="0.35">
      <c r="A61" t="s">
        <v>88</v>
      </c>
      <c r="B61" s="2"/>
      <c r="F61" s="2"/>
    </row>
    <row r="62" spans="1:9" x14ac:dyDescent="0.35">
      <c r="A62" t="s">
        <v>15</v>
      </c>
    </row>
    <row r="65" spans="1:9" s="52" customFormat="1" ht="18.5" x14ac:dyDescent="0.45">
      <c r="A65" s="46" t="s">
        <v>101</v>
      </c>
    </row>
    <row r="66" spans="1:9" x14ac:dyDescent="0.35">
      <c r="A66" t="s">
        <v>16</v>
      </c>
    </row>
    <row r="67" spans="1:9" s="15" customFormat="1" x14ac:dyDescent="0.35">
      <c r="B67" s="53" t="s">
        <v>80</v>
      </c>
      <c r="C67" s="53" t="s">
        <v>81</v>
      </c>
      <c r="D67" s="87" t="s">
        <v>349</v>
      </c>
      <c r="E67" s="54" t="s">
        <v>82</v>
      </c>
      <c r="F67" s="54" t="s">
        <v>83</v>
      </c>
      <c r="G67" s="54" t="s">
        <v>84</v>
      </c>
      <c r="H67" s="54" t="s">
        <v>85</v>
      </c>
      <c r="I67" s="54" t="s">
        <v>86</v>
      </c>
    </row>
    <row r="68" spans="1:9" x14ac:dyDescent="0.35">
      <c r="A68" t="s">
        <v>45</v>
      </c>
      <c r="B68" s="75">
        <v>257.875</v>
      </c>
      <c r="C68" s="75">
        <v>281.75</v>
      </c>
      <c r="D68" s="88">
        <v>295.45</v>
      </c>
      <c r="E68" s="21">
        <v>298.07477499999999</v>
      </c>
      <c r="F68" s="21">
        <v>303.885875</v>
      </c>
      <c r="G68" s="21">
        <v>308.85584999999998</v>
      </c>
      <c r="H68" s="21">
        <v>312.92477500000001</v>
      </c>
      <c r="I68" s="21">
        <v>317.22194999999999</v>
      </c>
    </row>
    <row r="69" spans="1:9" x14ac:dyDescent="0.35">
      <c r="B69" s="37">
        <v>0.70291906667969695</v>
      </c>
      <c r="C69" s="37">
        <v>9.2583616093068422</v>
      </c>
      <c r="D69" s="84">
        <v>4.8624667258207577</v>
      </c>
      <c r="E69" s="9">
        <v>0.88839905229312066</v>
      </c>
      <c r="F69" s="9">
        <v>1.9495443718778427</v>
      </c>
      <c r="G69" s="9">
        <v>1.6354741726643196</v>
      </c>
      <c r="H69" s="9">
        <v>1.3174187893802314</v>
      </c>
      <c r="I69" s="9">
        <v>1.3732293967455789</v>
      </c>
    </row>
    <row r="70" spans="1:9" x14ac:dyDescent="0.35">
      <c r="A70" s="12" t="s">
        <v>17</v>
      </c>
      <c r="B70" s="75">
        <v>31.571951151241265</v>
      </c>
      <c r="C70" s="75">
        <v>34.023127170848269</v>
      </c>
      <c r="D70" s="88">
        <v>34.545969863058815</v>
      </c>
      <c r="E70" s="21">
        <v>34.495939999999997</v>
      </c>
      <c r="F70" s="21">
        <v>35.527417499999999</v>
      </c>
      <c r="G70" s="21">
        <v>35.086282500000003</v>
      </c>
      <c r="H70" s="21">
        <v>35.150637500000002</v>
      </c>
      <c r="I70" s="21">
        <v>35.224494999999997</v>
      </c>
    </row>
    <row r="71" spans="1:9" x14ac:dyDescent="0.35">
      <c r="A71" s="12"/>
      <c r="B71" s="37">
        <v>-10.339049878795981</v>
      </c>
      <c r="C71" s="37">
        <v>7.7637774360696632</v>
      </c>
      <c r="D71" s="84">
        <v>1.5367273254603298</v>
      </c>
      <c r="E71" s="9">
        <v>-0.14482112749225617</v>
      </c>
      <c r="F71" s="9">
        <v>2.990141738419072</v>
      </c>
      <c r="G71" s="9">
        <v>-1.2416748276172784</v>
      </c>
      <c r="H71" s="9">
        <v>0.18341926078946358</v>
      </c>
      <c r="I71" s="9">
        <v>0.2101170995831847</v>
      </c>
    </row>
    <row r="72" spans="1:9" x14ac:dyDescent="0.35">
      <c r="A72" s="12" t="s">
        <v>63</v>
      </c>
      <c r="B72" s="75">
        <v>21.265412248902813</v>
      </c>
      <c r="C72" s="75">
        <v>19.834936618357258</v>
      </c>
      <c r="D72" s="88">
        <v>23.200013925720349</v>
      </c>
      <c r="E72" s="21">
        <v>21.362134999999999</v>
      </c>
      <c r="F72" s="21">
        <v>22.482889999999998</v>
      </c>
      <c r="G72" s="21">
        <v>22.759862500000001</v>
      </c>
      <c r="H72" s="21">
        <v>23.135204999999999</v>
      </c>
      <c r="I72" s="21">
        <v>23.503060000000001</v>
      </c>
    </row>
    <row r="73" spans="1:9" x14ac:dyDescent="0.35">
      <c r="A73" s="12"/>
      <c r="B73" s="37">
        <v>18.958106902506522</v>
      </c>
      <c r="C73" s="37">
        <v>-6.7267712179873707</v>
      </c>
      <c r="D73" s="84">
        <v>16.96540489193552</v>
      </c>
      <c r="E73" s="9">
        <v>-7.9218871661228318</v>
      </c>
      <c r="F73" s="9">
        <v>5.2464559371055319</v>
      </c>
      <c r="G73" s="9">
        <v>1.2319256999433925</v>
      </c>
      <c r="H73" s="9">
        <v>1.649142212524346</v>
      </c>
      <c r="I73" s="9">
        <v>1.5900226516255334</v>
      </c>
    </row>
    <row r="74" spans="1:9" x14ac:dyDescent="0.35">
      <c r="A74" s="12" t="s">
        <v>46</v>
      </c>
      <c r="B74" s="75">
        <v>5.3074548021268093</v>
      </c>
      <c r="C74" s="75">
        <v>4.25567952440477</v>
      </c>
      <c r="D74" s="88">
        <v>4.6409931530216788</v>
      </c>
      <c r="E74" s="21">
        <v>6.4343190000000003</v>
      </c>
      <c r="F74" s="21">
        <v>4.9293895000000001</v>
      </c>
      <c r="G74" s="21">
        <v>5.0031637500000006</v>
      </c>
      <c r="H74" s="21">
        <v>4.9791024999999998</v>
      </c>
      <c r="I74" s="21">
        <v>4.9713362500000002</v>
      </c>
    </row>
    <row r="75" spans="1:9" x14ac:dyDescent="0.35">
      <c r="A75" s="12"/>
      <c r="B75" s="37">
        <v>64.259052086184766</v>
      </c>
      <c r="C75" s="37">
        <v>-19.816942714247343</v>
      </c>
      <c r="D75" s="84">
        <v>9.0541034964516385</v>
      </c>
      <c r="E75" s="9">
        <v>38.640993163515326</v>
      </c>
      <c r="F75" s="9">
        <v>-23.389103027064717</v>
      </c>
      <c r="G75" s="9">
        <v>1.4966204232796043</v>
      </c>
      <c r="H75" s="9">
        <v>-0.48092069742872168</v>
      </c>
      <c r="I75" s="9">
        <v>-0.15597690547642928</v>
      </c>
    </row>
    <row r="76" spans="1:9" x14ac:dyDescent="0.35">
      <c r="A76" s="12" t="s">
        <v>10</v>
      </c>
      <c r="B76" s="75">
        <v>32.177197879423368</v>
      </c>
      <c r="C76" s="75">
        <v>38.071938805944889</v>
      </c>
      <c r="D76" s="88">
        <v>43.09563365630266</v>
      </c>
      <c r="E76" s="21">
        <v>41.217594500000004</v>
      </c>
      <c r="F76" s="21">
        <v>40.808967249999995</v>
      </c>
      <c r="G76" s="21">
        <v>40.691419750000001</v>
      </c>
      <c r="H76" s="21">
        <v>40.667333999999997</v>
      </c>
      <c r="I76" s="21">
        <v>40.687749000000004</v>
      </c>
    </row>
    <row r="77" spans="1:9" x14ac:dyDescent="0.35">
      <c r="A77" s="12"/>
      <c r="B77" s="37">
        <v>-16.540893767728004</v>
      </c>
      <c r="C77" s="37">
        <v>18.319621704197807</v>
      </c>
      <c r="D77" s="84">
        <v>13.195269292598578</v>
      </c>
      <c r="E77" s="9">
        <v>-4.3578409155796134</v>
      </c>
      <c r="F77" s="9">
        <v>-0.99139033938530075</v>
      </c>
      <c r="G77" s="9">
        <v>-0.28804330989286031</v>
      </c>
      <c r="H77" s="9">
        <v>-5.9191225442567497E-2</v>
      </c>
      <c r="I77" s="9">
        <v>5.0199995898436711E-2</v>
      </c>
    </row>
    <row r="78" spans="1:9" x14ac:dyDescent="0.35">
      <c r="A78" s="12" t="s">
        <v>11</v>
      </c>
      <c r="B78" s="75">
        <v>12.847795422058676</v>
      </c>
      <c r="C78" s="75">
        <v>12.141551171532452</v>
      </c>
      <c r="D78" s="88">
        <v>11.429149490921796</v>
      </c>
      <c r="E78" s="21">
        <v>9.8198922499999988</v>
      </c>
      <c r="F78" s="21">
        <v>10.560795000000001</v>
      </c>
      <c r="G78" s="21">
        <v>11.363465</v>
      </c>
      <c r="H78" s="21">
        <v>11.656130000000001</v>
      </c>
      <c r="I78" s="21">
        <v>11.931480000000001</v>
      </c>
    </row>
    <row r="79" spans="1:9" x14ac:dyDescent="0.35">
      <c r="A79" s="12"/>
      <c r="B79" s="37">
        <v>18.318215134143113</v>
      </c>
      <c r="C79" s="37">
        <v>-5.497007286663802</v>
      </c>
      <c r="D79" s="84">
        <v>-5.8674684193645739</v>
      </c>
      <c r="E79" s="9">
        <v>-14.080288670648978</v>
      </c>
      <c r="F79" s="9">
        <v>7.5449173080285314</v>
      </c>
      <c r="G79" s="9">
        <v>7.6004694722319632</v>
      </c>
      <c r="H79" s="9">
        <v>2.5754908384018504</v>
      </c>
      <c r="I79" s="9">
        <v>2.3622763301370142</v>
      </c>
    </row>
    <row r="80" spans="1:9" x14ac:dyDescent="0.35">
      <c r="A80" s="12" t="s">
        <v>47</v>
      </c>
      <c r="B80" s="75">
        <v>3.3389098335346827</v>
      </c>
      <c r="C80" s="75">
        <v>4.215724063042992</v>
      </c>
      <c r="D80" s="88">
        <v>3.842390147093937</v>
      </c>
      <c r="E80" s="21">
        <v>4.4377992500000003</v>
      </c>
      <c r="F80" s="21">
        <v>3.5925319999999998</v>
      </c>
      <c r="G80" s="21">
        <v>3.8391795000000002</v>
      </c>
      <c r="H80" s="21">
        <v>3.88434575</v>
      </c>
      <c r="I80" s="21">
        <v>3.9246602500000001</v>
      </c>
    </row>
    <row r="81" spans="1:9" x14ac:dyDescent="0.35">
      <c r="A81" s="12"/>
      <c r="B81" s="37">
        <v>2.2082084195159668</v>
      </c>
      <c r="C81" s="37">
        <v>26.260494389573985</v>
      </c>
      <c r="D81" s="84">
        <v>-8.8557483925922664</v>
      </c>
      <c r="E81" s="9">
        <v>15.495800273076931</v>
      </c>
      <c r="F81" s="9">
        <v>-19.046991591609299</v>
      </c>
      <c r="G81" s="9">
        <v>6.8655616707102407</v>
      </c>
      <c r="H81" s="9">
        <v>1.176455802600529</v>
      </c>
      <c r="I81" s="9">
        <v>1.0378710494553633</v>
      </c>
    </row>
    <row r="82" spans="1:9" x14ac:dyDescent="0.35">
      <c r="A82" s="12" t="s">
        <v>89</v>
      </c>
      <c r="B82" s="75">
        <v>28.882729727594008</v>
      </c>
      <c r="C82" s="75">
        <v>33.564325779258397</v>
      </c>
      <c r="D82" s="88">
        <v>33.829287565573104</v>
      </c>
      <c r="E82" s="21">
        <v>35.733975000000001</v>
      </c>
      <c r="F82" s="21">
        <v>34.890732499999999</v>
      </c>
      <c r="G82" s="21">
        <v>35.609304999999999</v>
      </c>
      <c r="H82" s="21">
        <v>35.963462499999999</v>
      </c>
      <c r="I82" s="21">
        <v>36.408552499999999</v>
      </c>
    </row>
    <row r="83" spans="1:9" x14ac:dyDescent="0.35">
      <c r="A83" s="12" t="s">
        <v>64</v>
      </c>
      <c r="B83" s="37">
        <v>-3.6970115108760804</v>
      </c>
      <c r="C83" s="37">
        <v>16.208980577039036</v>
      </c>
      <c r="D83" s="84">
        <v>0.78941489263713027</v>
      </c>
      <c r="E83" s="9">
        <v>5.6302912993214438</v>
      </c>
      <c r="F83" s="9">
        <v>-2.3597780543586411</v>
      </c>
      <c r="G83" s="9">
        <v>2.0594938784962435</v>
      </c>
      <c r="H83" s="9">
        <v>0.99456448251376006</v>
      </c>
      <c r="I83" s="9">
        <v>1.2376172066302038</v>
      </c>
    </row>
    <row r="84" spans="1:9" x14ac:dyDescent="0.35">
      <c r="A84" s="12" t="s">
        <v>65</v>
      </c>
      <c r="B84" s="75">
        <v>20.671843951989757</v>
      </c>
      <c r="C84" s="75">
        <v>19.841767208269118</v>
      </c>
      <c r="D84" s="88">
        <v>23.083025625140337</v>
      </c>
      <c r="E84" s="21">
        <v>23.851150000000001</v>
      </c>
      <c r="F84" s="21">
        <v>24.089547500000002</v>
      </c>
      <c r="G84" s="21">
        <v>25.074774999999999</v>
      </c>
      <c r="H84" s="21">
        <v>25.736445</v>
      </c>
      <c r="I84" s="21">
        <v>26.302095000000001</v>
      </c>
    </row>
    <row r="85" spans="1:9" x14ac:dyDescent="0.35">
      <c r="B85" s="37">
        <v>18.545591894512302</v>
      </c>
      <c r="C85" s="37">
        <v>-4.0154944360478284</v>
      </c>
      <c r="D85" s="84">
        <v>16.335532933379106</v>
      </c>
      <c r="E85" s="9">
        <v>3.3276589790858235</v>
      </c>
      <c r="F85" s="9">
        <v>0.99952203562512221</v>
      </c>
      <c r="G85" s="9">
        <v>4.0898547388654727</v>
      </c>
      <c r="H85" s="9">
        <v>2.6387873869257117</v>
      </c>
      <c r="I85" s="9">
        <v>2.1978559975940781</v>
      </c>
    </row>
    <row r="86" spans="1:9" x14ac:dyDescent="0.35">
      <c r="A86" s="12" t="s">
        <v>66</v>
      </c>
      <c r="B86" s="75">
        <v>23.310538323255148</v>
      </c>
      <c r="C86" s="75">
        <v>26.844721608309627</v>
      </c>
      <c r="D86" s="88">
        <v>28.240564960881773</v>
      </c>
      <c r="E86" s="21">
        <v>27.537095000000001</v>
      </c>
      <c r="F86" s="21">
        <v>28.305109999999999</v>
      </c>
      <c r="G86" s="21">
        <v>28.087407500000001</v>
      </c>
      <c r="H86" s="21">
        <v>28.077567500000001</v>
      </c>
      <c r="I86" s="21">
        <v>28.1577375</v>
      </c>
    </row>
    <row r="87" spans="1:9" x14ac:dyDescent="0.35">
      <c r="A87" s="12"/>
      <c r="B87" s="37">
        <v>9.9315400502838926</v>
      </c>
      <c r="C87" s="37">
        <v>15.161311317845861</v>
      </c>
      <c r="D87" s="84">
        <v>5.1996939023575939</v>
      </c>
      <c r="E87" s="9">
        <v>-2.4909911039534993</v>
      </c>
      <c r="F87" s="9">
        <v>2.7890196841751091</v>
      </c>
      <c r="G87" s="9">
        <v>-0.76912790658647534</v>
      </c>
      <c r="H87" s="9">
        <v>-3.5033493212222044E-2</v>
      </c>
      <c r="I87" s="9">
        <v>0.28553043279122559</v>
      </c>
    </row>
    <row r="88" spans="1:9" x14ac:dyDescent="0.35">
      <c r="A88" s="12" t="s">
        <v>67</v>
      </c>
      <c r="B88" s="75">
        <v>39.50565812042624</v>
      </c>
      <c r="C88" s="75">
        <v>44.979820579351966</v>
      </c>
      <c r="D88" s="88">
        <v>45.544689947235241</v>
      </c>
      <c r="E88" s="21">
        <v>49.135697499999999</v>
      </c>
      <c r="F88" s="21">
        <v>50.9099</v>
      </c>
      <c r="G88" s="21">
        <v>51.735592499999996</v>
      </c>
      <c r="H88" s="21">
        <v>52.8390725</v>
      </c>
      <c r="I88" s="21">
        <v>54.16554</v>
      </c>
    </row>
    <row r="89" spans="1:9" x14ac:dyDescent="0.35">
      <c r="A89" s="12"/>
      <c r="B89" s="37">
        <v>3.7742597270599809</v>
      </c>
      <c r="C89" s="37">
        <v>13.856654260102896</v>
      </c>
      <c r="D89" s="84">
        <v>1.2558284150705923</v>
      </c>
      <c r="E89" s="9">
        <v>7.8845800837046731</v>
      </c>
      <c r="F89" s="9">
        <v>3.6108218469881326</v>
      </c>
      <c r="G89" s="9">
        <v>1.6218702059913603</v>
      </c>
      <c r="H89" s="9">
        <v>2.1329223203542247</v>
      </c>
      <c r="I89" s="9">
        <v>2.5103913396663069</v>
      </c>
    </row>
    <row r="90" spans="1:9" x14ac:dyDescent="0.35">
      <c r="A90" s="12" t="s">
        <v>68</v>
      </c>
      <c r="B90" s="75">
        <v>6.0800093572727771</v>
      </c>
      <c r="C90" s="75">
        <v>5.2112984316922946</v>
      </c>
      <c r="D90" s="88">
        <v>6.0150450607348427</v>
      </c>
      <c r="E90" s="21">
        <v>7.3985642499999997</v>
      </c>
      <c r="F90" s="21">
        <v>8.1587759999999996</v>
      </c>
      <c r="G90" s="21">
        <v>8.7236709999999995</v>
      </c>
      <c r="H90" s="21">
        <v>9.1182637500000006</v>
      </c>
      <c r="I90" s="21">
        <v>9.444192000000001</v>
      </c>
    </row>
    <row r="91" spans="1:9" x14ac:dyDescent="0.35">
      <c r="A91" s="12"/>
      <c r="B91" s="37">
        <v>13.949610050697325</v>
      </c>
      <c r="C91" s="37">
        <v>-14.287986654845341</v>
      </c>
      <c r="D91" s="84">
        <v>15.423154892734537</v>
      </c>
      <c r="E91" s="9">
        <v>23.000977969334379</v>
      </c>
      <c r="F91" s="9">
        <v>10.275125339352154</v>
      </c>
      <c r="G91" s="9">
        <v>6.9237714088485891</v>
      </c>
      <c r="H91" s="9">
        <v>4.5232419929637446</v>
      </c>
      <c r="I91" s="9">
        <v>3.5744551697136417</v>
      </c>
    </row>
    <row r="92" spans="1:9" x14ac:dyDescent="0.35">
      <c r="A92" s="12" t="s">
        <v>69</v>
      </c>
      <c r="B92" s="75">
        <v>15.214073330851042</v>
      </c>
      <c r="C92" s="75">
        <v>17.804520709455954</v>
      </c>
      <c r="D92" s="88">
        <v>17.330139025143932</v>
      </c>
      <c r="E92" s="21">
        <v>17.286597499999999</v>
      </c>
      <c r="F92" s="21">
        <v>18.649817499999997</v>
      </c>
      <c r="G92" s="21">
        <v>19.4754425</v>
      </c>
      <c r="H92" s="21">
        <v>20.035195000000002</v>
      </c>
      <c r="I92" s="21">
        <v>20.567802499999999</v>
      </c>
    </row>
    <row r="93" spans="1:9" x14ac:dyDescent="0.35">
      <c r="A93" s="12"/>
      <c r="B93" s="37">
        <v>-1.6425790008206764</v>
      </c>
      <c r="C93" s="37">
        <v>17.026652378176799</v>
      </c>
      <c r="D93" s="84">
        <v>-2.664388960833286</v>
      </c>
      <c r="E93" s="9">
        <v>-0.25124740823347924</v>
      </c>
      <c r="F93" s="9">
        <v>7.8859937590378903</v>
      </c>
      <c r="G93" s="9">
        <v>4.4269870201142814</v>
      </c>
      <c r="H93" s="9">
        <v>2.8741452216040964</v>
      </c>
      <c r="I93" s="9">
        <v>2.6583594519544063</v>
      </c>
    </row>
    <row r="94" spans="1:9" x14ac:dyDescent="0.35">
      <c r="A94" s="12" t="s">
        <v>70</v>
      </c>
      <c r="B94" s="75">
        <v>7.9464285058136035</v>
      </c>
      <c r="C94" s="75">
        <v>10.034909282452691</v>
      </c>
      <c r="D94" s="88">
        <v>9.5208094252816409</v>
      </c>
      <c r="E94" s="21">
        <v>9.0933379999999993</v>
      </c>
      <c r="F94" s="21">
        <v>10.1630225</v>
      </c>
      <c r="G94" s="21">
        <v>10.3503325</v>
      </c>
      <c r="H94" s="21">
        <v>10.575722500000001</v>
      </c>
      <c r="I94" s="21">
        <v>10.759612499999999</v>
      </c>
    </row>
    <row r="95" spans="1:9" x14ac:dyDescent="0.35">
      <c r="A95" s="12"/>
      <c r="B95" s="37">
        <v>-19.586228782564785</v>
      </c>
      <c r="C95" s="37">
        <v>26.282005496068539</v>
      </c>
      <c r="D95" s="84">
        <v>-5.1231141478281117</v>
      </c>
      <c r="E95" s="9">
        <v>-4.489864319167336</v>
      </c>
      <c r="F95" s="9">
        <v>11.763386558379342</v>
      </c>
      <c r="G95" s="9">
        <v>1.8430540717586652</v>
      </c>
      <c r="H95" s="9">
        <v>2.1776112023454308</v>
      </c>
      <c r="I95" s="9">
        <v>1.7387937325322067</v>
      </c>
    </row>
    <row r="96" spans="1:9" x14ac:dyDescent="0.35">
      <c r="A96" s="12" t="s">
        <v>71</v>
      </c>
      <c r="B96" s="75">
        <v>9.7549973455098229</v>
      </c>
      <c r="C96" s="75">
        <v>10.925679047079283</v>
      </c>
      <c r="D96" s="88">
        <v>11.132288153889865</v>
      </c>
      <c r="E96" s="21">
        <v>10.27067725</v>
      </c>
      <c r="F96" s="21">
        <v>10.8169775</v>
      </c>
      <c r="G96" s="21">
        <v>11.0559525</v>
      </c>
      <c r="H96" s="21">
        <v>11.1062975</v>
      </c>
      <c r="I96" s="21">
        <v>11.1736325</v>
      </c>
    </row>
    <row r="97" spans="1:9" x14ac:dyDescent="0.35">
      <c r="A97" s="12"/>
      <c r="B97" s="37">
        <v>0.70872460429198814</v>
      </c>
      <c r="C97" s="37">
        <v>12.000840800928758</v>
      </c>
      <c r="D97" s="84">
        <v>1.891041334092769</v>
      </c>
      <c r="E97" s="9">
        <v>-7.739746689801585</v>
      </c>
      <c r="F97" s="9">
        <v>5.3190284993134274</v>
      </c>
      <c r="G97" s="9">
        <v>2.2092585475009141</v>
      </c>
      <c r="H97" s="9">
        <v>0.45536555986469551</v>
      </c>
      <c r="I97" s="9">
        <v>0.60627765463692196</v>
      </c>
    </row>
    <row r="98" spans="1:9" x14ac:dyDescent="0.35">
      <c r="A98" s="12"/>
      <c r="B98" s="10"/>
      <c r="C98" s="10"/>
      <c r="D98" s="10"/>
      <c r="E98" s="10"/>
      <c r="F98" s="10"/>
      <c r="G98" s="10"/>
      <c r="H98" s="10"/>
      <c r="I98" s="10"/>
    </row>
    <row r="99" spans="1:9" x14ac:dyDescent="0.35">
      <c r="A99" t="s">
        <v>79</v>
      </c>
      <c r="B99" s="10"/>
      <c r="C99" s="10"/>
      <c r="D99" s="10"/>
      <c r="E99" s="10"/>
      <c r="F99" s="10"/>
      <c r="G99" s="10"/>
      <c r="H99" s="10"/>
      <c r="I99" s="10"/>
    </row>
    <row r="100" spans="1:9" x14ac:dyDescent="0.35">
      <c r="A100" t="s">
        <v>5</v>
      </c>
    </row>
    <row r="103" spans="1:9" s="52" customFormat="1" ht="18.5" x14ac:dyDescent="0.45">
      <c r="A103" s="46" t="s">
        <v>103</v>
      </c>
    </row>
    <row r="105" spans="1:9" s="1" customFormat="1" x14ac:dyDescent="0.35">
      <c r="A105" s="1" t="s">
        <v>18</v>
      </c>
      <c r="B105" s="1" t="s">
        <v>19</v>
      </c>
      <c r="C105" s="1" t="s">
        <v>48</v>
      </c>
    </row>
    <row r="106" spans="1:9" x14ac:dyDescent="0.35">
      <c r="A106" s="12" t="s">
        <v>90</v>
      </c>
      <c r="B106" s="12" t="s">
        <v>314</v>
      </c>
      <c r="C106" s="2">
        <v>32.125</v>
      </c>
    </row>
    <row r="107" spans="1:9" x14ac:dyDescent="0.35">
      <c r="A107" s="12" t="s">
        <v>91</v>
      </c>
      <c r="B107" s="12" t="s">
        <v>92</v>
      </c>
      <c r="C107" s="2">
        <v>23.574999999999999</v>
      </c>
    </row>
    <row r="108" spans="1:9" x14ac:dyDescent="0.35">
      <c r="A108" s="12">
        <v>6220</v>
      </c>
      <c r="B108" s="12" t="s">
        <v>332</v>
      </c>
      <c r="C108" s="2">
        <v>18.375</v>
      </c>
    </row>
    <row r="109" spans="1:9" x14ac:dyDescent="0.35">
      <c r="A109" s="12">
        <v>6111</v>
      </c>
      <c r="B109" s="71" t="s">
        <v>316</v>
      </c>
      <c r="C109" s="2">
        <v>16.625</v>
      </c>
    </row>
    <row r="110" spans="1:9" x14ac:dyDescent="0.35">
      <c r="A110" s="12" t="s">
        <v>94</v>
      </c>
      <c r="B110" s="12" t="s">
        <v>317</v>
      </c>
      <c r="C110" s="2">
        <v>16</v>
      </c>
    </row>
    <row r="111" spans="1:9" x14ac:dyDescent="0.35">
      <c r="A111" s="12" t="s">
        <v>333</v>
      </c>
      <c r="B111" s="71" t="s">
        <v>334</v>
      </c>
      <c r="C111" s="2">
        <v>11.8</v>
      </c>
    </row>
    <row r="112" spans="1:9" x14ac:dyDescent="0.35">
      <c r="A112" s="12" t="s">
        <v>337</v>
      </c>
      <c r="B112" s="71" t="s">
        <v>338</v>
      </c>
      <c r="C112" s="2">
        <v>11.75</v>
      </c>
    </row>
    <row r="113" spans="1:3" x14ac:dyDescent="0.35">
      <c r="A113" s="12" t="s">
        <v>93</v>
      </c>
      <c r="B113" s="71" t="s">
        <v>330</v>
      </c>
      <c r="C113" s="2">
        <v>11.324999999999999</v>
      </c>
    </row>
    <row r="115" spans="1:3" x14ac:dyDescent="0.35">
      <c r="A115" t="s">
        <v>20</v>
      </c>
    </row>
    <row r="116" spans="1:3" x14ac:dyDescent="0.35">
      <c r="A116" t="s">
        <v>21</v>
      </c>
    </row>
    <row r="119" spans="1:3" s="52" customFormat="1" ht="18.5" x14ac:dyDescent="0.45">
      <c r="A119" s="46" t="s">
        <v>102</v>
      </c>
    </row>
    <row r="121" spans="1:3" x14ac:dyDescent="0.35">
      <c r="A121" s="14" t="s">
        <v>22</v>
      </c>
      <c r="B121" t="s">
        <v>23</v>
      </c>
      <c r="C121" s="7">
        <v>56.464477743324984</v>
      </c>
    </row>
    <row r="122" spans="1:3" x14ac:dyDescent="0.35">
      <c r="B122" t="s">
        <v>24</v>
      </c>
      <c r="C122" s="7">
        <v>43.535522256675016</v>
      </c>
    </row>
    <row r="123" spans="1:3" x14ac:dyDescent="0.35">
      <c r="C123" s="7"/>
    </row>
    <row r="124" spans="1:3" x14ac:dyDescent="0.35">
      <c r="A124" s="14" t="s">
        <v>25</v>
      </c>
      <c r="B124" t="s">
        <v>339</v>
      </c>
      <c r="C124" s="7">
        <v>169.96249152098991</v>
      </c>
    </row>
    <row r="125" spans="1:3" x14ac:dyDescent="0.35">
      <c r="B125" t="s">
        <v>6</v>
      </c>
      <c r="C125" s="7">
        <v>100</v>
      </c>
    </row>
    <row r="127" spans="1:3" x14ac:dyDescent="0.35">
      <c r="A127" t="s">
        <v>5</v>
      </c>
    </row>
    <row r="130" spans="1:4" s="46" customFormat="1" ht="18.5" x14ac:dyDescent="0.45">
      <c r="A130" s="46" t="s">
        <v>341</v>
      </c>
    </row>
    <row r="131" spans="1:4" x14ac:dyDescent="0.35">
      <c r="A131" s="1" t="s">
        <v>55</v>
      </c>
    </row>
    <row r="132" spans="1:4" x14ac:dyDescent="0.35">
      <c r="A132" s="1"/>
    </row>
    <row r="133" spans="1:4" x14ac:dyDescent="0.35">
      <c r="A133" s="1" t="s">
        <v>56</v>
      </c>
      <c r="B133" s="15" t="s">
        <v>339</v>
      </c>
      <c r="C133" s="15" t="s">
        <v>118</v>
      </c>
      <c r="D133" s="15" t="s">
        <v>6</v>
      </c>
    </row>
    <row r="134" spans="1:4" x14ac:dyDescent="0.35">
      <c r="A134" t="s">
        <v>57</v>
      </c>
      <c r="B134" s="61">
        <v>0.21115917055948838</v>
      </c>
      <c r="C134" s="61">
        <v>0.19964957618659293</v>
      </c>
      <c r="D134" s="61">
        <v>0.20682781041171386</v>
      </c>
    </row>
    <row r="135" spans="1:4" x14ac:dyDescent="0.35">
      <c r="A135" t="s">
        <v>9</v>
      </c>
      <c r="B135" s="60">
        <v>0.24331356064206211</v>
      </c>
      <c r="C135" s="61">
        <v>0.30455672338601492</v>
      </c>
      <c r="D135" s="61">
        <v>0.27380230500349961</v>
      </c>
    </row>
    <row r="136" spans="1:4" x14ac:dyDescent="0.35">
      <c r="A136" t="s">
        <v>58</v>
      </c>
      <c r="B136" s="25">
        <v>3.8683870336509718E-2</v>
      </c>
      <c r="C136" s="61">
        <v>4.8956512190407371E-2</v>
      </c>
      <c r="D136" s="61">
        <v>4.9845237224661665E-2</v>
      </c>
    </row>
    <row r="137" spans="1:4" s="1" customFormat="1" x14ac:dyDescent="0.35">
      <c r="A137" t="s">
        <v>59</v>
      </c>
      <c r="B137" s="60">
        <v>0.14586438875038979</v>
      </c>
      <c r="C137" s="61">
        <v>0.14850496170392094</v>
      </c>
      <c r="D137" s="61">
        <v>0.15159393834603535</v>
      </c>
    </row>
    <row r="138" spans="1:4" x14ac:dyDescent="0.35">
      <c r="A138" t="s">
        <v>14</v>
      </c>
      <c r="B138" s="25">
        <v>0.2497385510513353</v>
      </c>
      <c r="C138" s="61">
        <v>0.19324550098920207</v>
      </c>
      <c r="D138" s="61">
        <v>0.20691442093935669</v>
      </c>
    </row>
    <row r="139" spans="1:4" x14ac:dyDescent="0.35">
      <c r="A139" t="s">
        <v>72</v>
      </c>
      <c r="B139" s="61">
        <v>0.11124045866021463</v>
      </c>
      <c r="C139" s="61">
        <v>0.10508672554386186</v>
      </c>
      <c r="D139" s="61">
        <v>0.1110162880747327</v>
      </c>
    </row>
    <row r="140" spans="1:4" x14ac:dyDescent="0.35">
      <c r="B140" s="23"/>
    </row>
    <row r="141" spans="1:4" x14ac:dyDescent="0.35">
      <c r="A141" t="s">
        <v>88</v>
      </c>
      <c r="B141" s="25"/>
    </row>
    <row r="142" spans="1:4" x14ac:dyDescent="0.35">
      <c r="A142" t="s">
        <v>51</v>
      </c>
      <c r="B142" s="24"/>
    </row>
    <row r="143" spans="1:4" x14ac:dyDescent="0.35">
      <c r="B143" s="24"/>
    </row>
    <row r="144" spans="1:4" x14ac:dyDescent="0.35">
      <c r="B144" s="24"/>
    </row>
    <row r="145" spans="1:3" s="52" customFormat="1" ht="18.5" x14ac:dyDescent="0.45">
      <c r="A145" s="46" t="s">
        <v>104</v>
      </c>
    </row>
    <row r="146" spans="1:3" x14ac:dyDescent="0.35">
      <c r="A146" t="str">
        <f>_xlfn.CONCAT("(",A148,"=1.0",")")</f>
        <v>(2017=1.0)</v>
      </c>
    </row>
    <row r="147" spans="1:3" x14ac:dyDescent="0.35">
      <c r="B147" s="15" t="s">
        <v>339</v>
      </c>
      <c r="C147" s="15" t="s">
        <v>6</v>
      </c>
    </row>
    <row r="148" spans="1:3" x14ac:dyDescent="0.35">
      <c r="A148" s="22" t="s">
        <v>321</v>
      </c>
      <c r="B148" s="8">
        <v>1</v>
      </c>
      <c r="C148" s="8">
        <v>1</v>
      </c>
    </row>
    <row r="149" spans="1:3" x14ac:dyDescent="0.35">
      <c r="A149" s="22" t="s">
        <v>322</v>
      </c>
      <c r="B149" s="8">
        <v>1.0398140662894098</v>
      </c>
      <c r="C149" s="8">
        <v>1.0178261288968333</v>
      </c>
    </row>
    <row r="150" spans="1:3" x14ac:dyDescent="0.35">
      <c r="A150" s="22" t="s">
        <v>323</v>
      </c>
      <c r="B150" s="8">
        <v>1.0350646725949877</v>
      </c>
      <c r="C150" s="8">
        <v>1.0387771063630522</v>
      </c>
    </row>
    <row r="151" spans="1:3" x14ac:dyDescent="0.35">
      <c r="A151" s="22" t="s">
        <v>80</v>
      </c>
      <c r="B151" s="8">
        <v>1.0423403395311235</v>
      </c>
      <c r="C151" s="8">
        <v>0.98077267088959008</v>
      </c>
    </row>
    <row r="152" spans="1:3" x14ac:dyDescent="0.35">
      <c r="A152" s="22" t="s">
        <v>81</v>
      </c>
      <c r="B152" s="8">
        <v>1.1388439773645915</v>
      </c>
      <c r="C152" s="8">
        <v>1.0298260002798778</v>
      </c>
    </row>
    <row r="153" spans="1:3" x14ac:dyDescent="0.35">
      <c r="A153" s="22" t="s">
        <v>349</v>
      </c>
      <c r="B153" s="8">
        <v>1.1942198868229585</v>
      </c>
      <c r="C153" s="8">
        <v>1.0705885176760004</v>
      </c>
    </row>
    <row r="154" spans="1:3" x14ac:dyDescent="0.35">
      <c r="A154" s="22" t="s">
        <v>120</v>
      </c>
      <c r="B154" s="8">
        <v>1.2048293249797897</v>
      </c>
      <c r="C154" s="8">
        <v>1.0945537512448444</v>
      </c>
    </row>
    <row r="155" spans="1:3" x14ac:dyDescent="0.35">
      <c r="A155" s="22" t="s">
        <v>307</v>
      </c>
      <c r="B155" s="8">
        <v>1.2283180072756668</v>
      </c>
      <c r="C155" s="8">
        <v>1.1037302087262981</v>
      </c>
    </row>
    <row r="156" spans="1:3" x14ac:dyDescent="0.35">
      <c r="A156" s="22" t="s">
        <v>308</v>
      </c>
      <c r="B156" s="8">
        <v>1.2484068310428453</v>
      </c>
      <c r="C156" s="8">
        <v>1.1216465959303603</v>
      </c>
    </row>
    <row r="157" spans="1:3" x14ac:dyDescent="0.35">
      <c r="A157" s="22" t="s">
        <v>309</v>
      </c>
      <c r="B157" s="8">
        <v>1.2648535772029101</v>
      </c>
      <c r="C157" s="8">
        <v>1.1378921401906701</v>
      </c>
    </row>
    <row r="158" spans="1:3" x14ac:dyDescent="0.35">
      <c r="A158" s="22" t="s">
        <v>310</v>
      </c>
      <c r="B158" s="8">
        <v>1.2822229183508487</v>
      </c>
      <c r="C158" s="8">
        <v>1.1543883516514373</v>
      </c>
    </row>
    <row r="160" spans="1:3" x14ac:dyDescent="0.35">
      <c r="A160" t="s">
        <v>51</v>
      </c>
    </row>
    <row r="164" spans="1:9" s="51" customFormat="1" ht="23.5" x14ac:dyDescent="0.55000000000000004">
      <c r="A164" s="51" t="s">
        <v>98</v>
      </c>
    </row>
    <row r="165" spans="1:9" s="47" customFormat="1" ht="18.5" x14ac:dyDescent="0.45">
      <c r="A165" s="46" t="s">
        <v>105</v>
      </c>
    </row>
    <row r="166" spans="1:9" x14ac:dyDescent="0.35">
      <c r="A166" s="72" t="s">
        <v>73</v>
      </c>
    </row>
    <row r="167" spans="1:9" x14ac:dyDescent="0.35">
      <c r="A167" s="11"/>
      <c r="B167" s="15" t="str">
        <f>_xlfn.CONCAT(E24, " (annual growth rate)")</f>
        <v>2023 (annual growth rate)</v>
      </c>
      <c r="C167" s="15"/>
      <c r="D167" s="15"/>
      <c r="E167" s="15"/>
      <c r="F167" s="15" t="str">
        <f>_xlfn.CONCAT(F24,"-",RIGHT(I24,2), " (average annual compound growth rate)")</f>
        <v>2024-27 (average annual compound growth rate)</v>
      </c>
      <c r="G167" s="15"/>
      <c r="H167" s="15"/>
      <c r="I167" s="15"/>
    </row>
    <row r="168" spans="1:9" x14ac:dyDescent="0.35">
      <c r="A168" t="s">
        <v>40</v>
      </c>
      <c r="B168" s="2">
        <v>2.0953109740088127</v>
      </c>
      <c r="F168" s="2">
        <v>0.74963581663409773</v>
      </c>
    </row>
    <row r="169" spans="1:9" x14ac:dyDescent="0.35">
      <c r="A169" t="s">
        <v>75</v>
      </c>
      <c r="B169" s="2">
        <v>4.8124836697174489</v>
      </c>
      <c r="F169" s="2">
        <v>2.1216429534447245</v>
      </c>
    </row>
    <row r="170" spans="1:9" x14ac:dyDescent="0.35">
      <c r="A170" t="s">
        <v>76</v>
      </c>
      <c r="B170" s="2">
        <v>3.006628736284167</v>
      </c>
      <c r="F170" s="2">
        <v>1.822761437242848</v>
      </c>
    </row>
    <row r="171" spans="1:9" x14ac:dyDescent="0.35">
      <c r="A171" t="s">
        <v>41</v>
      </c>
      <c r="B171" s="2">
        <v>-0.23969715594992502</v>
      </c>
      <c r="F171" s="2">
        <v>2.0350584705247643</v>
      </c>
    </row>
    <row r="172" spans="1:9" x14ac:dyDescent="0.35">
      <c r="A172" t="s">
        <v>42</v>
      </c>
      <c r="B172" s="2">
        <v>2.6993388361055359</v>
      </c>
      <c r="F172" s="2">
        <v>1.1232526650192032</v>
      </c>
    </row>
    <row r="173" spans="1:9" x14ac:dyDescent="0.35">
      <c r="A173" t="s">
        <v>43</v>
      </c>
      <c r="B173" s="2">
        <v>3.7304113404956318</v>
      </c>
      <c r="F173" s="2">
        <v>3.2988956171531747</v>
      </c>
    </row>
    <row r="174" spans="1:9" x14ac:dyDescent="0.35">
      <c r="A174" t="s">
        <v>44</v>
      </c>
      <c r="B174" s="2">
        <v>-1.3618149285377079E-2</v>
      </c>
      <c r="F174" s="2">
        <v>2.0156205850908826</v>
      </c>
    </row>
    <row r="175" spans="1:9" x14ac:dyDescent="0.35">
      <c r="A175" t="s">
        <v>77</v>
      </c>
      <c r="B175" s="2">
        <v>6.5702851185479139</v>
      </c>
      <c r="F175" s="2">
        <v>2.9007777718934369</v>
      </c>
    </row>
    <row r="176" spans="1:9" x14ac:dyDescent="0.35">
      <c r="A176" t="s">
        <v>8</v>
      </c>
      <c r="B176" s="2">
        <v>1.6290053066296828</v>
      </c>
      <c r="F176" s="2">
        <v>2.1200055729877931</v>
      </c>
    </row>
    <row r="177" spans="1:6" x14ac:dyDescent="0.35">
      <c r="A177" t="s">
        <v>7</v>
      </c>
      <c r="B177" s="2">
        <v>1.9927092887744857</v>
      </c>
      <c r="F177" s="2">
        <v>2.0396352520662075</v>
      </c>
    </row>
    <row r="178" spans="1:6" x14ac:dyDescent="0.35">
      <c r="B178" s="2"/>
      <c r="F178" s="2"/>
    </row>
    <row r="179" spans="1:6" x14ac:dyDescent="0.35">
      <c r="A179" t="s">
        <v>88</v>
      </c>
      <c r="B179" s="2"/>
      <c r="F179" s="2"/>
    </row>
    <row r="180" spans="1:6" x14ac:dyDescent="0.35">
      <c r="A180" t="s">
        <v>15</v>
      </c>
    </row>
    <row r="183" spans="1:6" s="52" customFormat="1" ht="18.5" x14ac:dyDescent="0.45">
      <c r="A183" s="46" t="s">
        <v>342</v>
      </c>
    </row>
    <row r="184" spans="1:6" x14ac:dyDescent="0.35">
      <c r="A184" t="s">
        <v>50</v>
      </c>
    </row>
    <row r="186" spans="1:6" x14ac:dyDescent="0.35">
      <c r="A186" t="s">
        <v>339</v>
      </c>
      <c r="B186" s="21">
        <v>54.866173226957883</v>
      </c>
    </row>
    <row r="187" spans="1:6" x14ac:dyDescent="0.35">
      <c r="A187" t="s">
        <v>118</v>
      </c>
      <c r="B187" s="21">
        <v>57.600787358411282</v>
      </c>
    </row>
    <row r="188" spans="1:6" x14ac:dyDescent="0.35">
      <c r="A188" t="s">
        <v>6</v>
      </c>
      <c r="B188" s="21">
        <v>56.634188812357358</v>
      </c>
    </row>
    <row r="190" spans="1:6" x14ac:dyDescent="0.35">
      <c r="A190" t="s">
        <v>51</v>
      </c>
    </row>
    <row r="193" spans="1:4" s="52" customFormat="1" ht="18.5" x14ac:dyDescent="0.45">
      <c r="A193" s="46" t="s">
        <v>106</v>
      </c>
    </row>
    <row r="194" spans="1:4" x14ac:dyDescent="0.35">
      <c r="A194" s="8">
        <v>0.95118234453719153</v>
      </c>
    </row>
    <row r="195" spans="1:4" x14ac:dyDescent="0.35">
      <c r="A195" s="8"/>
    </row>
    <row r="196" spans="1:4" x14ac:dyDescent="0.35">
      <c r="A196" t="s">
        <v>5</v>
      </c>
    </row>
    <row r="199" spans="1:4" s="52" customFormat="1" ht="18.5" x14ac:dyDescent="0.45">
      <c r="A199" s="46" t="s">
        <v>107</v>
      </c>
    </row>
    <row r="201" spans="1:4" x14ac:dyDescent="0.35">
      <c r="B201" s="18" t="s">
        <v>52</v>
      </c>
      <c r="C201" s="18" t="s">
        <v>53</v>
      </c>
      <c r="D201" s="18" t="s">
        <v>54</v>
      </c>
    </row>
    <row r="202" spans="1:4" x14ac:dyDescent="0.35">
      <c r="A202" s="2" t="s">
        <v>80</v>
      </c>
      <c r="B202" s="3">
        <v>2772.6250000000027</v>
      </c>
      <c r="C202" s="3">
        <v>89.562500000000028</v>
      </c>
      <c r="D202" s="3">
        <v>3519.0000000000005</v>
      </c>
    </row>
    <row r="203" spans="1:4" x14ac:dyDescent="0.35">
      <c r="A203" s="2" t="s">
        <v>81</v>
      </c>
      <c r="B203" s="3">
        <v>5722.5000000000073</v>
      </c>
      <c r="C203" s="3">
        <v>-663.5</v>
      </c>
      <c r="D203" s="3">
        <v>4833.0000000000009</v>
      </c>
    </row>
    <row r="204" spans="1:4" x14ac:dyDescent="0.35">
      <c r="A204" s="2" t="s">
        <v>349</v>
      </c>
      <c r="B204" s="3">
        <v>15164.725280800945</v>
      </c>
      <c r="C204" s="3">
        <v>-1081.6229812689726</v>
      </c>
      <c r="D204" s="3">
        <v>4113.1629445112021</v>
      </c>
    </row>
    <row r="205" spans="1:4" x14ac:dyDescent="0.35">
      <c r="A205" s="2" t="s">
        <v>120</v>
      </c>
      <c r="B205" s="3">
        <v>8586.707970390602</v>
      </c>
      <c r="C205" s="3">
        <v>110.00002000000001</v>
      </c>
      <c r="D205" s="3">
        <v>3175</v>
      </c>
    </row>
    <row r="206" spans="1:4" x14ac:dyDescent="0.35">
      <c r="A206" s="2" t="s">
        <v>307</v>
      </c>
      <c r="B206" s="3">
        <v>8495.2654560145038</v>
      </c>
      <c r="C206" s="3">
        <v>122</v>
      </c>
      <c r="D206" s="3">
        <v>3280</v>
      </c>
    </row>
    <row r="207" spans="1:4" x14ac:dyDescent="0.35">
      <c r="A207" s="2" t="s">
        <v>308</v>
      </c>
      <c r="B207" s="3">
        <v>6776.9594635513531</v>
      </c>
      <c r="C207" s="3">
        <v>136.00004999999999</v>
      </c>
      <c r="D207" s="3">
        <v>3365.0005000000001</v>
      </c>
    </row>
    <row r="208" spans="1:4" x14ac:dyDescent="0.35">
      <c r="A208" s="2" t="s">
        <v>309</v>
      </c>
      <c r="B208" s="3">
        <v>6566.5703474208649</v>
      </c>
      <c r="C208" s="3">
        <v>150.19999999999999</v>
      </c>
      <c r="D208" s="3">
        <v>3440</v>
      </c>
    </row>
    <row r="209" spans="1:10" x14ac:dyDescent="0.35">
      <c r="A209" s="2" t="s">
        <v>310</v>
      </c>
      <c r="B209" s="3">
        <v>6089.6328331261493</v>
      </c>
      <c r="C209" s="3">
        <v>159.1</v>
      </c>
      <c r="D209" s="3">
        <v>3520</v>
      </c>
    </row>
    <row r="211" spans="1:10" x14ac:dyDescent="0.35">
      <c r="A211" t="s">
        <v>51</v>
      </c>
    </row>
    <row r="215" spans="1:10" s="51" customFormat="1" ht="23.5" x14ac:dyDescent="0.55000000000000004">
      <c r="A215" s="51" t="s">
        <v>108</v>
      </c>
    </row>
    <row r="216" spans="1:10" s="52" customFormat="1" ht="18.5" x14ac:dyDescent="0.45">
      <c r="A216" s="46" t="s">
        <v>109</v>
      </c>
    </row>
    <row r="218" spans="1:10" s="1" customFormat="1" x14ac:dyDescent="0.35">
      <c r="A218" s="1" t="s">
        <v>26</v>
      </c>
      <c r="B218" s="15" t="s">
        <v>318</v>
      </c>
      <c r="C218" s="15" t="s">
        <v>319</v>
      </c>
      <c r="D218" s="15" t="s">
        <v>320</v>
      </c>
      <c r="E218" s="15" t="s">
        <v>321</v>
      </c>
      <c r="F218" s="15" t="s">
        <v>322</v>
      </c>
      <c r="G218" s="15" t="s">
        <v>323</v>
      </c>
      <c r="H218" s="15" t="s">
        <v>80</v>
      </c>
      <c r="I218" s="15" t="s">
        <v>81</v>
      </c>
      <c r="J218" s="15" t="s">
        <v>349</v>
      </c>
    </row>
    <row r="219" spans="1:10" x14ac:dyDescent="0.35">
      <c r="A219" t="s">
        <v>7</v>
      </c>
      <c r="B219" s="17">
        <v>978352</v>
      </c>
      <c r="C219" s="17">
        <v>997281</v>
      </c>
      <c r="D219" s="17">
        <v>1592941</v>
      </c>
      <c r="E219" s="17">
        <v>1438289</v>
      </c>
      <c r="F219" s="17">
        <v>1324946</v>
      </c>
      <c r="G219" s="17">
        <v>1802786</v>
      </c>
      <c r="H219" s="17">
        <v>2175625</v>
      </c>
      <c r="I219" s="17">
        <v>2445507</v>
      </c>
      <c r="J219" s="17">
        <v>2311138</v>
      </c>
    </row>
    <row r="220" spans="1:10" x14ac:dyDescent="0.35">
      <c r="A220" s="13" t="s">
        <v>31</v>
      </c>
      <c r="B220" s="17">
        <v>704859</v>
      </c>
      <c r="C220" s="17">
        <v>584574</v>
      </c>
      <c r="D220" s="17">
        <v>1024629</v>
      </c>
      <c r="E220" s="17">
        <v>1109620</v>
      </c>
      <c r="F220" s="17">
        <v>983381</v>
      </c>
      <c r="G220" s="17">
        <v>1085422</v>
      </c>
      <c r="H220" s="17">
        <v>1728469</v>
      </c>
      <c r="I220" s="17">
        <v>1827696</v>
      </c>
      <c r="J220" s="17">
        <v>1545888</v>
      </c>
    </row>
    <row r="221" spans="1:10" x14ac:dyDescent="0.35">
      <c r="A221" s="13" t="s">
        <v>32</v>
      </c>
      <c r="B221" s="17">
        <v>273493</v>
      </c>
      <c r="C221" s="17">
        <v>412707</v>
      </c>
      <c r="D221" s="17">
        <v>568312</v>
      </c>
      <c r="E221" s="17">
        <v>328669</v>
      </c>
      <c r="F221" s="17">
        <v>341565</v>
      </c>
      <c r="G221" s="17">
        <v>717364</v>
      </c>
      <c r="H221" s="17">
        <v>447156</v>
      </c>
      <c r="I221" s="17">
        <v>617811</v>
      </c>
      <c r="J221" s="17">
        <v>765250</v>
      </c>
    </row>
    <row r="222" spans="1:10" x14ac:dyDescent="0.35">
      <c r="A222" s="16" t="s">
        <v>8</v>
      </c>
      <c r="B222" s="17">
        <v>54570</v>
      </c>
      <c r="C222" s="17">
        <v>56462</v>
      </c>
      <c r="D222" s="17">
        <v>73464</v>
      </c>
      <c r="E222" s="17">
        <v>56751</v>
      </c>
      <c r="F222" s="17">
        <v>92681</v>
      </c>
      <c r="G222" s="17">
        <v>453361</v>
      </c>
      <c r="H222" s="17">
        <v>90643</v>
      </c>
      <c r="I222" s="17">
        <v>107193</v>
      </c>
      <c r="J222" s="17">
        <v>188594</v>
      </c>
    </row>
    <row r="223" spans="1:10" x14ac:dyDescent="0.35">
      <c r="A223" s="16" t="s">
        <v>33</v>
      </c>
      <c r="B223" s="17">
        <v>125406</v>
      </c>
      <c r="C223" s="17">
        <v>153077</v>
      </c>
      <c r="D223" s="17">
        <v>240259</v>
      </c>
      <c r="E223" s="17">
        <v>182506</v>
      </c>
      <c r="F223" s="17">
        <v>185888</v>
      </c>
      <c r="G223" s="17">
        <v>154519</v>
      </c>
      <c r="H223" s="17">
        <v>134512</v>
      </c>
      <c r="I223" s="17">
        <v>355425</v>
      </c>
      <c r="J223" s="17">
        <v>324527</v>
      </c>
    </row>
    <row r="224" spans="1:10" x14ac:dyDescent="0.35">
      <c r="A224" s="16" t="s">
        <v>49</v>
      </c>
      <c r="B224" s="17">
        <v>93517</v>
      </c>
      <c r="C224" s="17">
        <v>203168</v>
      </c>
      <c r="D224" s="17">
        <v>254589</v>
      </c>
      <c r="E224" s="17">
        <v>89412</v>
      </c>
      <c r="F224" s="17">
        <v>62996</v>
      </c>
      <c r="G224" s="17">
        <v>109484</v>
      </c>
      <c r="H224" s="17">
        <v>222001</v>
      </c>
      <c r="I224" s="17">
        <v>155193</v>
      </c>
      <c r="J224" s="17">
        <v>252130</v>
      </c>
    </row>
    <row r="225" spans="1:10" s="1" customFormat="1" x14ac:dyDescent="0.35">
      <c r="A225" s="1" t="s">
        <v>27</v>
      </c>
    </row>
    <row r="226" spans="1:10" x14ac:dyDescent="0.35">
      <c r="A226" t="s">
        <v>28</v>
      </c>
      <c r="B226" s="17">
        <v>4398.558</v>
      </c>
      <c r="C226" s="17">
        <v>4409.7539999999999</v>
      </c>
      <c r="D226" s="17">
        <v>4487.6019999999999</v>
      </c>
      <c r="E226" s="17">
        <v>4487.6019999999999</v>
      </c>
      <c r="F226" s="17">
        <v>4488</v>
      </c>
      <c r="G226" s="17">
        <v>4488</v>
      </c>
      <c r="H226" s="17">
        <v>4488</v>
      </c>
      <c r="I226" s="17">
        <v>4488</v>
      </c>
      <c r="J226" s="17">
        <v>4488</v>
      </c>
    </row>
    <row r="227" spans="1:10" x14ac:dyDescent="0.35">
      <c r="A227" t="s">
        <v>37</v>
      </c>
      <c r="B227" s="19">
        <v>0</v>
      </c>
      <c r="C227" s="19">
        <v>0.25453796448744459</v>
      </c>
      <c r="D227" s="19">
        <v>1.7653592467969936</v>
      </c>
      <c r="E227" s="19">
        <v>0</v>
      </c>
      <c r="F227" s="19">
        <v>8.8688791920477072E-3</v>
      </c>
      <c r="G227" s="19">
        <v>0</v>
      </c>
      <c r="H227" s="19">
        <v>0</v>
      </c>
      <c r="I227" s="19">
        <v>0</v>
      </c>
      <c r="J227" s="19">
        <v>0</v>
      </c>
    </row>
    <row r="228" spans="1:10" x14ac:dyDescent="0.35">
      <c r="A228" t="s">
        <v>29</v>
      </c>
      <c r="B228" s="20">
        <v>16.100000000000001</v>
      </c>
      <c r="C228" s="20">
        <v>15.7</v>
      </c>
      <c r="D228" s="20">
        <v>19.2</v>
      </c>
      <c r="E228" s="20">
        <v>19.5</v>
      </c>
      <c r="F228" s="20">
        <v>21.3</v>
      </c>
      <c r="G228" s="20">
        <v>18.399999999999999</v>
      </c>
      <c r="H228" s="20">
        <v>16.399999999999999</v>
      </c>
      <c r="I228" s="20">
        <v>26.1</v>
      </c>
      <c r="J228" s="20">
        <v>26.2</v>
      </c>
    </row>
    <row r="229" spans="1:10" x14ac:dyDescent="0.35">
      <c r="A229" t="s">
        <v>30</v>
      </c>
      <c r="B229" s="17">
        <v>53.448727826580999</v>
      </c>
      <c r="C229" s="17">
        <v>58.668026359587039</v>
      </c>
      <c r="D229" s="17">
        <v>53.304730827473158</v>
      </c>
      <c r="E229" s="17">
        <v>55.675242600887032</v>
      </c>
      <c r="F229" s="17">
        <v>54.107991763583904</v>
      </c>
      <c r="G229" s="17">
        <v>60.382525131494063</v>
      </c>
      <c r="H229" s="17">
        <v>62.648480858628268</v>
      </c>
      <c r="I229" s="17">
        <v>68.547496097649784</v>
      </c>
      <c r="J229" s="17">
        <v>71.886991491697245</v>
      </c>
    </row>
    <row r="230" spans="1:10" x14ac:dyDescent="0.35">
      <c r="A230" t="s">
        <v>37</v>
      </c>
      <c r="B230" s="19">
        <v>-2.8407850910945553</v>
      </c>
      <c r="C230" s="19">
        <v>9.7650566163903996</v>
      </c>
      <c r="D230" s="19">
        <v>-9.1417691456693326</v>
      </c>
      <c r="E230" s="19">
        <v>4.4470945385435057</v>
      </c>
      <c r="F230" s="19">
        <v>-2.8149869925814364</v>
      </c>
      <c r="G230" s="19">
        <v>11.596315374863142</v>
      </c>
      <c r="H230" s="19">
        <v>3.7526680479156305</v>
      </c>
      <c r="I230" s="19">
        <v>9.4160547201984848</v>
      </c>
      <c r="J230" s="19">
        <v>4.8717977813371283</v>
      </c>
    </row>
    <row r="231" spans="1:10" s="1" customFormat="1" x14ac:dyDescent="0.35">
      <c r="A231" s="1" t="s">
        <v>36</v>
      </c>
      <c r="B231" s="15"/>
      <c r="C231" s="15"/>
      <c r="D231" s="15"/>
      <c r="E231" s="15"/>
      <c r="F231" s="15"/>
      <c r="G231" s="15"/>
      <c r="H231" s="15"/>
      <c r="I231" s="15"/>
      <c r="J231" s="15"/>
    </row>
    <row r="232" spans="1:10" x14ac:dyDescent="0.35">
      <c r="A232" t="s">
        <v>34</v>
      </c>
      <c r="B232" s="17">
        <v>996</v>
      </c>
      <c r="C232" s="17">
        <v>863</v>
      </c>
      <c r="D232" s="17">
        <v>833</v>
      </c>
      <c r="E232" s="17">
        <v>733</v>
      </c>
      <c r="F232" s="17">
        <v>695</v>
      </c>
      <c r="G232" s="17">
        <v>632</v>
      </c>
      <c r="H232" s="17">
        <v>402</v>
      </c>
      <c r="I232" s="17">
        <v>348</v>
      </c>
      <c r="J232" s="17">
        <v>333</v>
      </c>
    </row>
    <row r="233" spans="1:10" x14ac:dyDescent="0.35">
      <c r="A233" t="s">
        <v>35</v>
      </c>
      <c r="B233" s="17">
        <v>20</v>
      </c>
      <c r="C233" s="17">
        <v>16</v>
      </c>
      <c r="D233" s="17">
        <v>20</v>
      </c>
      <c r="E233" s="17">
        <v>16</v>
      </c>
      <c r="F233" s="17">
        <v>15</v>
      </c>
      <c r="G233" s="17">
        <v>16</v>
      </c>
      <c r="H233" s="17">
        <v>6</v>
      </c>
      <c r="I233" s="17">
        <v>13</v>
      </c>
      <c r="J233" s="17">
        <v>14</v>
      </c>
    </row>
    <row r="235" spans="1:10" x14ac:dyDescent="0.35">
      <c r="A235" t="s">
        <v>38</v>
      </c>
    </row>
    <row r="236" spans="1:10" x14ac:dyDescent="0.35">
      <c r="A236" t="s">
        <v>39</v>
      </c>
    </row>
    <row r="239" spans="1:10" s="52" customFormat="1" ht="18.5" x14ac:dyDescent="0.45">
      <c r="A239" s="46" t="s">
        <v>311</v>
      </c>
    </row>
    <row r="241" spans="1:2" x14ac:dyDescent="0.35">
      <c r="A241" s="1" t="s">
        <v>343</v>
      </c>
    </row>
    <row r="242" spans="1:2" x14ac:dyDescent="0.35">
      <c r="A242" t="s">
        <v>324</v>
      </c>
      <c r="B242" s="73">
        <v>0.25700000000000001</v>
      </c>
    </row>
    <row r="243" spans="1:2" x14ac:dyDescent="0.35">
      <c r="A243" t="s">
        <v>325</v>
      </c>
      <c r="B243" s="74">
        <v>14.45</v>
      </c>
    </row>
    <row r="244" spans="1:2" x14ac:dyDescent="0.35">
      <c r="A244" s="1" t="s">
        <v>344</v>
      </c>
    </row>
    <row r="245" spans="1:2" x14ac:dyDescent="0.35">
      <c r="A245" t="s">
        <v>324</v>
      </c>
      <c r="B245" s="76">
        <v>8.2000000000000003E-2</v>
      </c>
    </row>
    <row r="246" spans="1:2" x14ac:dyDescent="0.35">
      <c r="A246" t="s">
        <v>325</v>
      </c>
      <c r="B246" s="77" t="s">
        <v>350</v>
      </c>
    </row>
    <row r="247" spans="1:2" x14ac:dyDescent="0.35">
      <c r="A247" s="1" t="s">
        <v>345</v>
      </c>
    </row>
    <row r="248" spans="1:2" x14ac:dyDescent="0.35">
      <c r="A248" t="s">
        <v>326</v>
      </c>
      <c r="B248" s="73">
        <v>6.0000000000000001E-3</v>
      </c>
    </row>
    <row r="249" spans="1:2" x14ac:dyDescent="0.35">
      <c r="A249" t="s">
        <v>327</v>
      </c>
      <c r="B249" s="74">
        <v>9.67</v>
      </c>
    </row>
    <row r="250" spans="1:2" x14ac:dyDescent="0.35">
      <c r="A250" s="1" t="s">
        <v>346</v>
      </c>
    </row>
    <row r="251" spans="1:2" x14ac:dyDescent="0.35">
      <c r="A251" t="s">
        <v>328</v>
      </c>
      <c r="B251" s="73">
        <v>1.7000000000000001E-2</v>
      </c>
    </row>
    <row r="252" spans="1:2" x14ac:dyDescent="0.35">
      <c r="A252" t="s">
        <v>329</v>
      </c>
      <c r="B252" s="74">
        <v>1393</v>
      </c>
    </row>
    <row r="254" spans="1:2" x14ac:dyDescent="0.35">
      <c r="A254" t="s">
        <v>315</v>
      </c>
    </row>
    <row r="255" spans="1:2" x14ac:dyDescent="0.35">
      <c r="A255" t="s">
        <v>313</v>
      </c>
    </row>
    <row r="259" spans="1:3" s="52" customFormat="1" ht="18.5" x14ac:dyDescent="0.45">
      <c r="A259" s="46" t="s">
        <v>312</v>
      </c>
    </row>
    <row r="260" spans="1:3" x14ac:dyDescent="0.35">
      <c r="A260" t="str">
        <f>_xlfn.CONCAT("(",A262,"=1.0",")")</f>
        <v>(2017=1.0)</v>
      </c>
    </row>
    <row r="261" spans="1:3" x14ac:dyDescent="0.35">
      <c r="B261" s="15" t="s">
        <v>339</v>
      </c>
      <c r="C261" s="15" t="s">
        <v>6</v>
      </c>
    </row>
    <row r="262" spans="1:3" x14ac:dyDescent="0.35">
      <c r="A262" s="2" t="s">
        <v>321</v>
      </c>
      <c r="B262" s="8">
        <v>1</v>
      </c>
      <c r="C262" s="8">
        <v>1</v>
      </c>
    </row>
    <row r="263" spans="1:3" x14ac:dyDescent="0.35">
      <c r="A263" s="2" t="s">
        <v>322</v>
      </c>
      <c r="B263" s="8">
        <v>0.67532140156289389</v>
      </c>
      <c r="C263" s="8">
        <v>0.96851153287860137</v>
      </c>
    </row>
    <row r="264" spans="1:3" x14ac:dyDescent="0.35">
      <c r="A264" s="2" t="s">
        <v>323</v>
      </c>
      <c r="B264" s="8">
        <v>0.86085202924124027</v>
      </c>
      <c r="C264" s="8">
        <v>0.94959115046663922</v>
      </c>
    </row>
    <row r="265" spans="1:3" x14ac:dyDescent="0.35">
      <c r="A265" s="2" t="s">
        <v>80</v>
      </c>
      <c r="B265" s="8">
        <v>1.0743634988656412</v>
      </c>
      <c r="C265" s="8">
        <v>0.9914316786720242</v>
      </c>
    </row>
    <row r="266" spans="1:3" x14ac:dyDescent="0.35">
      <c r="A266" s="2" t="s">
        <v>81</v>
      </c>
      <c r="B266" s="8">
        <v>1.4096294429039575</v>
      </c>
      <c r="C266" s="8">
        <v>1.2340475876284909</v>
      </c>
    </row>
    <row r="267" spans="1:3" x14ac:dyDescent="0.35">
      <c r="A267" s="2" t="s">
        <v>349</v>
      </c>
      <c r="B267" s="8">
        <v>0.84723972775397005</v>
      </c>
      <c r="C267" s="8">
        <v>1.1915063045189593</v>
      </c>
    </row>
    <row r="268" spans="1:3" x14ac:dyDescent="0.35">
      <c r="A268" s="2" t="s">
        <v>120</v>
      </c>
      <c r="B268" s="8">
        <v>0.81999411814133261</v>
      </c>
      <c r="C268" s="8">
        <v>1.0487757265781774</v>
      </c>
    </row>
    <row r="269" spans="1:3" x14ac:dyDescent="0.35">
      <c r="A269" s="2" t="s">
        <v>307</v>
      </c>
      <c r="B269" s="8">
        <v>0.87640049155533128</v>
      </c>
      <c r="C269" s="8">
        <v>1.0662711648457657</v>
      </c>
    </row>
    <row r="270" spans="1:3" x14ac:dyDescent="0.35">
      <c r="A270" s="2" t="s">
        <v>308</v>
      </c>
      <c r="B270" s="8">
        <v>0.96784837408621116</v>
      </c>
      <c r="C270" s="8">
        <v>1.0615245742003885</v>
      </c>
    </row>
    <row r="271" spans="1:3" x14ac:dyDescent="0.35">
      <c r="A271" s="2" t="s">
        <v>309</v>
      </c>
      <c r="B271" s="8">
        <v>1.0333801361230148</v>
      </c>
      <c r="C271" s="8">
        <v>1.0499876002784818</v>
      </c>
    </row>
    <row r="272" spans="1:3" x14ac:dyDescent="0.35">
      <c r="A272" s="2" t="s">
        <v>310</v>
      </c>
      <c r="B272" s="8">
        <v>1.0873474287874967</v>
      </c>
      <c r="C272" s="8">
        <v>1.0334528560312701</v>
      </c>
    </row>
    <row r="273" spans="1:3" x14ac:dyDescent="0.35">
      <c r="B273" s="8"/>
      <c r="C273" s="8"/>
    </row>
    <row r="274" spans="1:3" x14ac:dyDescent="0.35">
      <c r="A274" t="s">
        <v>60</v>
      </c>
      <c r="B274" s="8"/>
      <c r="C274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14F3A-3591-4244-B51B-0FD91210A74E}">
  <dimension ref="A1:L179"/>
  <sheetViews>
    <sheetView workbookViewId="0">
      <selection sqref="A1:EP203"/>
    </sheetView>
  </sheetViews>
  <sheetFormatPr defaultRowHeight="14.5" x14ac:dyDescent="0.35"/>
  <cols>
    <col min="1" max="1" width="15.6328125" customWidth="1"/>
    <col min="2" max="11" width="15.54296875" customWidth="1"/>
  </cols>
  <sheetData>
    <row r="1" spans="1:11" s="46" customFormat="1" ht="18.5" x14ac:dyDescent="0.45">
      <c r="A1" s="46" t="s">
        <v>110</v>
      </c>
    </row>
    <row r="2" spans="1:11" x14ac:dyDescent="0.35">
      <c r="A2" t="s">
        <v>73</v>
      </c>
    </row>
    <row r="4" spans="1:11" s="1" customFormat="1" x14ac:dyDescent="0.35">
      <c r="A4" s="62" t="s">
        <v>111</v>
      </c>
      <c r="B4" s="63" t="s">
        <v>6</v>
      </c>
      <c r="C4" s="63" t="s">
        <v>112</v>
      </c>
      <c r="D4" s="63" t="s">
        <v>113</v>
      </c>
      <c r="E4" s="63" t="s">
        <v>114</v>
      </c>
      <c r="F4" s="63" t="s">
        <v>115</v>
      </c>
      <c r="G4" s="63" t="s">
        <v>116</v>
      </c>
      <c r="H4" s="63" t="s">
        <v>117</v>
      </c>
      <c r="I4" s="63" t="s">
        <v>118</v>
      </c>
      <c r="J4" s="63" t="s">
        <v>61</v>
      </c>
      <c r="K4" s="63" t="s">
        <v>119</v>
      </c>
    </row>
    <row r="5" spans="1:11" x14ac:dyDescent="0.35">
      <c r="A5" s="59" t="s">
        <v>349</v>
      </c>
      <c r="B5" s="20">
        <v>3.4379817194865048</v>
      </c>
      <c r="C5" s="20">
        <v>5.0927755608223491</v>
      </c>
      <c r="D5" s="20">
        <v>3.5857024314061903</v>
      </c>
      <c r="E5" s="20">
        <v>3.8728102477351145</v>
      </c>
      <c r="F5" s="20">
        <v>1.8336041782128776</v>
      </c>
      <c r="G5" s="20">
        <v>-1.6883993465522384</v>
      </c>
      <c r="H5" s="20">
        <v>2.5949050628854886</v>
      </c>
      <c r="I5" s="20">
        <v>3.5627736791624232</v>
      </c>
      <c r="J5" s="20">
        <v>2.6043396130407181</v>
      </c>
      <c r="K5" s="20">
        <v>5.6912995120967924</v>
      </c>
    </row>
    <row r="6" spans="1:11" x14ac:dyDescent="0.35">
      <c r="A6" s="59" t="s">
        <v>120</v>
      </c>
      <c r="B6" s="20">
        <v>1.337804709607604</v>
      </c>
      <c r="C6" s="20">
        <v>2.5192688905025129</v>
      </c>
      <c r="D6" s="20">
        <v>0.77085228949509421</v>
      </c>
      <c r="E6" s="20">
        <v>2.3019449497708511</v>
      </c>
      <c r="F6" s="20">
        <v>1.1017058477171604</v>
      </c>
      <c r="G6" s="20">
        <v>0.16904655618070752</v>
      </c>
      <c r="H6" s="20">
        <v>0.75518166909511741</v>
      </c>
      <c r="I6" s="20">
        <v>0.91228219137715616</v>
      </c>
      <c r="J6" s="20">
        <v>0.60632792376715816</v>
      </c>
      <c r="K6" s="20">
        <v>2.4897572731496842</v>
      </c>
    </row>
    <row r="7" spans="1:11" x14ac:dyDescent="0.35">
      <c r="A7" s="59" t="s">
        <v>121</v>
      </c>
      <c r="B7" s="20">
        <v>1.9348964697668114</v>
      </c>
      <c r="C7" s="20">
        <v>2.2556444375339213</v>
      </c>
      <c r="D7" s="20">
        <v>2.2435812818996537</v>
      </c>
      <c r="E7" s="20">
        <v>1.8325660612897199</v>
      </c>
      <c r="F7" s="20">
        <v>1.4083993650722215</v>
      </c>
      <c r="G7" s="20">
        <v>1.3953959912091918</v>
      </c>
      <c r="H7" s="20">
        <v>1.6575637683006184</v>
      </c>
      <c r="I7" s="20">
        <v>2.1590282738264133</v>
      </c>
      <c r="J7" s="20">
        <v>1.6234839444547289</v>
      </c>
      <c r="K7" s="20">
        <v>2.0466131702343571</v>
      </c>
    </row>
    <row r="8" spans="1:11" x14ac:dyDescent="0.35">
      <c r="A8" s="59" t="s">
        <v>122</v>
      </c>
      <c r="B8" s="20">
        <v>1.6806894864245914</v>
      </c>
      <c r="C8" s="20">
        <v>1.4911082243270313</v>
      </c>
      <c r="D8" s="20">
        <v>2.2748905292998112</v>
      </c>
      <c r="E8" s="20">
        <v>1.3791478849568328</v>
      </c>
      <c r="F8" s="20">
        <v>1.4055189289329473</v>
      </c>
      <c r="G8" s="20">
        <v>7.8208121465084268E-2</v>
      </c>
      <c r="H8" s="20">
        <v>1.7451441705303328</v>
      </c>
      <c r="I8" s="20">
        <v>1.86794270520243</v>
      </c>
      <c r="J8" s="20">
        <v>1.6295999411161333</v>
      </c>
      <c r="K8" s="20">
        <v>1.1484795784138191</v>
      </c>
    </row>
    <row r="10" spans="1:11" x14ac:dyDescent="0.35">
      <c r="A10" t="s">
        <v>123</v>
      </c>
    </row>
    <row r="13" spans="1:11" s="46" customFormat="1" ht="18.5" x14ac:dyDescent="0.45">
      <c r="A13" s="46" t="s">
        <v>96</v>
      </c>
    </row>
    <row r="15" spans="1:11" x14ac:dyDescent="0.35">
      <c r="A15" s="1" t="s">
        <v>124</v>
      </c>
      <c r="B15" s="15" t="s">
        <v>125</v>
      </c>
    </row>
    <row r="16" spans="1:11" x14ac:dyDescent="0.35">
      <c r="A16" t="s">
        <v>6</v>
      </c>
      <c r="B16" s="65" t="s">
        <v>126</v>
      </c>
    </row>
    <row r="17" spans="1:10" x14ac:dyDescent="0.35">
      <c r="A17" t="s">
        <v>112</v>
      </c>
      <c r="B17" s="65" t="s">
        <v>128</v>
      </c>
    </row>
    <row r="18" spans="1:10" x14ac:dyDescent="0.35">
      <c r="A18" t="s">
        <v>113</v>
      </c>
      <c r="B18" s="65" t="s">
        <v>130</v>
      </c>
    </row>
    <row r="19" spans="1:10" x14ac:dyDescent="0.35">
      <c r="A19" t="s">
        <v>114</v>
      </c>
      <c r="B19" s="65" t="s">
        <v>128</v>
      </c>
    </row>
    <row r="20" spans="1:10" x14ac:dyDescent="0.35">
      <c r="A20" t="s">
        <v>115</v>
      </c>
      <c r="B20" s="65" t="s">
        <v>128</v>
      </c>
    </row>
    <row r="21" spans="1:10" x14ac:dyDescent="0.35">
      <c r="A21" t="s">
        <v>116</v>
      </c>
      <c r="B21" s="65" t="s">
        <v>127</v>
      </c>
    </row>
    <row r="22" spans="1:10" x14ac:dyDescent="0.35">
      <c r="A22" t="s">
        <v>117</v>
      </c>
      <c r="B22" s="65" t="s">
        <v>129</v>
      </c>
    </row>
    <row r="23" spans="1:10" x14ac:dyDescent="0.35">
      <c r="A23" t="s">
        <v>118</v>
      </c>
      <c r="B23" s="65" t="s">
        <v>128</v>
      </c>
    </row>
    <row r="24" spans="1:10" x14ac:dyDescent="0.35">
      <c r="A24" t="s">
        <v>61</v>
      </c>
      <c r="B24" s="65" t="s">
        <v>129</v>
      </c>
    </row>
    <row r="25" spans="1:10" x14ac:dyDescent="0.35">
      <c r="A25" t="s">
        <v>119</v>
      </c>
      <c r="B25" s="65" t="s">
        <v>130</v>
      </c>
    </row>
    <row r="27" spans="1:10" x14ac:dyDescent="0.35">
      <c r="A27" t="s">
        <v>0</v>
      </c>
    </row>
    <row r="30" spans="1:10" s="46" customFormat="1" ht="18.5" x14ac:dyDescent="0.45">
      <c r="A30" s="46" t="s">
        <v>304</v>
      </c>
    </row>
    <row r="32" spans="1:10" s="1" customFormat="1" x14ac:dyDescent="0.35">
      <c r="A32" s="1" t="s">
        <v>124</v>
      </c>
      <c r="B32" s="1" t="s">
        <v>131</v>
      </c>
      <c r="C32" s="78" t="s">
        <v>80</v>
      </c>
      <c r="D32" s="78" t="s">
        <v>81</v>
      </c>
      <c r="E32" s="79" t="s">
        <v>349</v>
      </c>
      <c r="F32" s="79" t="s">
        <v>82</v>
      </c>
      <c r="G32" s="79" t="s">
        <v>83</v>
      </c>
      <c r="H32" s="79" t="s">
        <v>84</v>
      </c>
      <c r="I32" s="79" t="s">
        <v>85</v>
      </c>
      <c r="J32" s="79" t="s">
        <v>86</v>
      </c>
    </row>
    <row r="33" spans="1:10" x14ac:dyDescent="0.35">
      <c r="A33" t="s">
        <v>6</v>
      </c>
      <c r="B33" t="s">
        <v>132</v>
      </c>
      <c r="C33" s="80" t="s">
        <v>133</v>
      </c>
      <c r="D33" s="80" t="s">
        <v>134</v>
      </c>
      <c r="E33" s="65" t="s">
        <v>351</v>
      </c>
      <c r="F33" s="65" t="s">
        <v>352</v>
      </c>
      <c r="G33" s="65" t="s">
        <v>353</v>
      </c>
      <c r="H33" s="65" t="s">
        <v>354</v>
      </c>
      <c r="I33" s="65" t="s">
        <v>355</v>
      </c>
      <c r="J33" s="65" t="s">
        <v>356</v>
      </c>
    </row>
    <row r="34" spans="1:10" x14ac:dyDescent="0.35">
      <c r="A34" t="s">
        <v>6</v>
      </c>
      <c r="B34" t="s">
        <v>1</v>
      </c>
      <c r="C34" s="80" t="s">
        <v>357</v>
      </c>
      <c r="D34" s="80" t="s">
        <v>358</v>
      </c>
      <c r="E34" s="65" t="s">
        <v>359</v>
      </c>
      <c r="F34" s="65" t="s">
        <v>360</v>
      </c>
      <c r="G34" s="65" t="s">
        <v>361</v>
      </c>
      <c r="H34" s="65" t="s">
        <v>362</v>
      </c>
      <c r="I34" s="65" t="s">
        <v>363</v>
      </c>
      <c r="J34" s="65" t="s">
        <v>364</v>
      </c>
    </row>
    <row r="35" spans="1:10" x14ac:dyDescent="0.35">
      <c r="A35" t="s">
        <v>6</v>
      </c>
      <c r="B35" t="s">
        <v>4</v>
      </c>
      <c r="C35" s="80" t="s">
        <v>159</v>
      </c>
      <c r="D35" s="80" t="s">
        <v>365</v>
      </c>
      <c r="E35" s="65" t="s">
        <v>136</v>
      </c>
      <c r="F35" s="65" t="s">
        <v>211</v>
      </c>
      <c r="G35" s="65" t="s">
        <v>156</v>
      </c>
      <c r="H35" s="65" t="s">
        <v>137</v>
      </c>
      <c r="I35" s="65" t="s">
        <v>138</v>
      </c>
      <c r="J35" s="65" t="s">
        <v>138</v>
      </c>
    </row>
    <row r="36" spans="1:10" x14ac:dyDescent="0.35">
      <c r="A36" t="s">
        <v>6</v>
      </c>
      <c r="B36" t="s">
        <v>62</v>
      </c>
      <c r="C36" s="80" t="s">
        <v>140</v>
      </c>
      <c r="D36" s="80" t="s">
        <v>141</v>
      </c>
      <c r="E36" s="65" t="s">
        <v>366</v>
      </c>
      <c r="F36" s="65" t="s">
        <v>367</v>
      </c>
      <c r="G36" s="65" t="s">
        <v>368</v>
      </c>
      <c r="H36" s="65" t="s">
        <v>369</v>
      </c>
      <c r="I36" s="65" t="s">
        <v>370</v>
      </c>
      <c r="J36" s="65" t="s">
        <v>371</v>
      </c>
    </row>
    <row r="37" spans="1:10" x14ac:dyDescent="0.35">
      <c r="A37" t="s">
        <v>6</v>
      </c>
      <c r="B37" t="s">
        <v>2</v>
      </c>
      <c r="C37" s="80" t="s">
        <v>142</v>
      </c>
      <c r="D37" s="80" t="s">
        <v>143</v>
      </c>
      <c r="E37" s="65" t="s">
        <v>372</v>
      </c>
      <c r="F37" s="65" t="s">
        <v>373</v>
      </c>
      <c r="G37" s="65" t="s">
        <v>374</v>
      </c>
      <c r="H37" s="65" t="s">
        <v>375</v>
      </c>
      <c r="I37" s="65" t="s">
        <v>376</v>
      </c>
      <c r="J37" s="65" t="s">
        <v>377</v>
      </c>
    </row>
    <row r="38" spans="1:10" x14ac:dyDescent="0.35">
      <c r="A38" t="s">
        <v>6</v>
      </c>
      <c r="B38" t="s">
        <v>144</v>
      </c>
      <c r="C38" s="80" t="s">
        <v>378</v>
      </c>
      <c r="D38" s="80" t="s">
        <v>145</v>
      </c>
      <c r="E38" s="65" t="s">
        <v>379</v>
      </c>
      <c r="F38" s="65" t="s">
        <v>380</v>
      </c>
      <c r="G38" s="65" t="s">
        <v>381</v>
      </c>
      <c r="H38" s="65" t="s">
        <v>382</v>
      </c>
      <c r="I38" s="65" t="s">
        <v>383</v>
      </c>
      <c r="J38" s="65" t="s">
        <v>384</v>
      </c>
    </row>
    <row r="39" spans="1:10" x14ac:dyDescent="0.35">
      <c r="A39" t="s">
        <v>6</v>
      </c>
      <c r="B39" t="s">
        <v>146</v>
      </c>
      <c r="C39" s="80" t="s">
        <v>385</v>
      </c>
      <c r="D39" s="80" t="s">
        <v>147</v>
      </c>
      <c r="E39" s="65" t="s">
        <v>386</v>
      </c>
      <c r="F39" s="65" t="s">
        <v>387</v>
      </c>
      <c r="G39" s="65" t="s">
        <v>388</v>
      </c>
      <c r="H39" s="65" t="s">
        <v>389</v>
      </c>
      <c r="I39" s="65" t="s">
        <v>390</v>
      </c>
      <c r="J39" s="65" t="s">
        <v>148</v>
      </c>
    </row>
    <row r="40" spans="1:10" x14ac:dyDescent="0.35">
      <c r="A40" t="s">
        <v>6</v>
      </c>
      <c r="B40" t="s">
        <v>3</v>
      </c>
      <c r="C40" s="80" t="s">
        <v>391</v>
      </c>
      <c r="D40" s="80" t="s">
        <v>392</v>
      </c>
      <c r="E40" s="65" t="s">
        <v>393</v>
      </c>
      <c r="F40" s="65" t="s">
        <v>394</v>
      </c>
      <c r="G40" s="65" t="s">
        <v>395</v>
      </c>
      <c r="H40" s="65" t="s">
        <v>396</v>
      </c>
      <c r="I40" s="65" t="s">
        <v>397</v>
      </c>
      <c r="J40" s="65" t="s">
        <v>398</v>
      </c>
    </row>
    <row r="41" spans="1:10" x14ac:dyDescent="0.35">
      <c r="A41" t="s">
        <v>6</v>
      </c>
      <c r="B41" t="s">
        <v>149</v>
      </c>
      <c r="C41" s="80" t="s">
        <v>150</v>
      </c>
      <c r="D41" s="80" t="s">
        <v>151</v>
      </c>
      <c r="E41" s="65" t="s">
        <v>399</v>
      </c>
      <c r="F41" s="65" t="s">
        <v>400</v>
      </c>
      <c r="G41" s="65" t="s">
        <v>401</v>
      </c>
      <c r="H41" s="65" t="s">
        <v>402</v>
      </c>
      <c r="I41" s="65" t="s">
        <v>403</v>
      </c>
      <c r="J41" s="65" t="s">
        <v>404</v>
      </c>
    </row>
    <row r="42" spans="1:10" x14ac:dyDescent="0.35">
      <c r="A42" t="s">
        <v>112</v>
      </c>
      <c r="B42" t="s">
        <v>78</v>
      </c>
      <c r="C42" s="80" t="s">
        <v>405</v>
      </c>
      <c r="D42" s="80" t="s">
        <v>406</v>
      </c>
      <c r="E42" s="65" t="s">
        <v>407</v>
      </c>
      <c r="F42" s="65" t="s">
        <v>408</v>
      </c>
      <c r="G42" s="65" t="s">
        <v>409</v>
      </c>
      <c r="H42" s="65" t="s">
        <v>410</v>
      </c>
      <c r="I42" s="65" t="s">
        <v>411</v>
      </c>
      <c r="J42" s="65" t="s">
        <v>412</v>
      </c>
    </row>
    <row r="43" spans="1:10" x14ac:dyDescent="0.35">
      <c r="A43" t="s">
        <v>112</v>
      </c>
      <c r="B43" t="s">
        <v>1</v>
      </c>
      <c r="C43" s="80" t="s">
        <v>413</v>
      </c>
      <c r="D43" s="80" t="s">
        <v>414</v>
      </c>
      <c r="E43" s="65" t="s">
        <v>415</v>
      </c>
      <c r="F43" s="65" t="s">
        <v>416</v>
      </c>
      <c r="G43" s="65" t="s">
        <v>171</v>
      </c>
      <c r="H43" s="65" t="s">
        <v>417</v>
      </c>
      <c r="I43" s="65" t="s">
        <v>418</v>
      </c>
      <c r="J43" s="65" t="s">
        <v>419</v>
      </c>
    </row>
    <row r="44" spans="1:10" x14ac:dyDescent="0.35">
      <c r="A44" t="s">
        <v>112</v>
      </c>
      <c r="B44" t="s">
        <v>4</v>
      </c>
      <c r="C44" s="80" t="s">
        <v>162</v>
      </c>
      <c r="D44" s="80" t="s">
        <v>185</v>
      </c>
      <c r="E44" s="65" t="s">
        <v>155</v>
      </c>
      <c r="F44" s="65" t="s">
        <v>420</v>
      </c>
      <c r="G44" s="65" t="s">
        <v>175</v>
      </c>
      <c r="H44" s="65" t="s">
        <v>175</v>
      </c>
      <c r="I44" s="65" t="s">
        <v>199</v>
      </c>
      <c r="J44" s="65" t="s">
        <v>421</v>
      </c>
    </row>
    <row r="45" spans="1:10" x14ac:dyDescent="0.35">
      <c r="A45" t="s">
        <v>112</v>
      </c>
      <c r="B45" t="s">
        <v>62</v>
      </c>
      <c r="C45" s="80" t="s">
        <v>422</v>
      </c>
      <c r="D45" s="80" t="s">
        <v>423</v>
      </c>
      <c r="E45" s="65" t="s">
        <v>424</v>
      </c>
      <c r="F45" s="65" t="s">
        <v>425</v>
      </c>
      <c r="G45" s="65" t="s">
        <v>426</v>
      </c>
      <c r="H45" s="65" t="s">
        <v>427</v>
      </c>
      <c r="I45" s="65" t="s">
        <v>428</v>
      </c>
      <c r="J45" s="65" t="s">
        <v>429</v>
      </c>
    </row>
    <row r="46" spans="1:10" x14ac:dyDescent="0.35">
      <c r="A46" t="s">
        <v>112</v>
      </c>
      <c r="B46" t="s">
        <v>2</v>
      </c>
      <c r="C46" s="80" t="s">
        <v>157</v>
      </c>
      <c r="D46" s="80" t="s">
        <v>158</v>
      </c>
      <c r="E46" s="65" t="s">
        <v>430</v>
      </c>
      <c r="F46" s="65" t="s">
        <v>431</v>
      </c>
      <c r="G46" s="65" t="s">
        <v>432</v>
      </c>
      <c r="H46" s="65" t="s">
        <v>433</v>
      </c>
      <c r="I46" s="65" t="s">
        <v>434</v>
      </c>
      <c r="J46" s="65" t="s">
        <v>435</v>
      </c>
    </row>
    <row r="47" spans="1:10" x14ac:dyDescent="0.35">
      <c r="A47" t="s">
        <v>112</v>
      </c>
      <c r="B47" t="s">
        <v>144</v>
      </c>
      <c r="C47" s="80" t="s">
        <v>252</v>
      </c>
      <c r="D47" s="80" t="s">
        <v>160</v>
      </c>
      <c r="E47" s="65" t="s">
        <v>285</v>
      </c>
      <c r="F47" s="65" t="s">
        <v>161</v>
      </c>
      <c r="G47" s="65" t="s">
        <v>239</v>
      </c>
      <c r="H47" s="65" t="s">
        <v>436</v>
      </c>
      <c r="I47" s="65" t="s">
        <v>437</v>
      </c>
      <c r="J47" s="65" t="s">
        <v>438</v>
      </c>
    </row>
    <row r="48" spans="1:10" x14ac:dyDescent="0.35">
      <c r="A48" t="s">
        <v>112</v>
      </c>
      <c r="B48" t="s">
        <v>146</v>
      </c>
      <c r="C48" s="80" t="s">
        <v>439</v>
      </c>
      <c r="D48" s="80" t="s">
        <v>164</v>
      </c>
      <c r="E48" s="65" t="s">
        <v>440</v>
      </c>
      <c r="F48" s="65" t="s">
        <v>441</v>
      </c>
      <c r="G48" s="65" t="s">
        <v>442</v>
      </c>
      <c r="H48" s="65" t="s">
        <v>443</v>
      </c>
      <c r="I48" s="65" t="s">
        <v>444</v>
      </c>
      <c r="J48" s="65" t="s">
        <v>271</v>
      </c>
    </row>
    <row r="49" spans="1:10" x14ac:dyDescent="0.35">
      <c r="A49" t="s">
        <v>112</v>
      </c>
      <c r="B49" t="s">
        <v>3</v>
      </c>
      <c r="C49" s="80" t="s">
        <v>165</v>
      </c>
      <c r="D49" s="80" t="s">
        <v>166</v>
      </c>
      <c r="E49" s="65" t="s">
        <v>445</v>
      </c>
      <c r="F49" s="65" t="s">
        <v>446</v>
      </c>
      <c r="G49" s="65" t="s">
        <v>447</v>
      </c>
      <c r="H49" s="65" t="s">
        <v>448</v>
      </c>
      <c r="I49" s="65" t="s">
        <v>449</v>
      </c>
      <c r="J49" s="65" t="s">
        <v>450</v>
      </c>
    </row>
    <row r="50" spans="1:10" x14ac:dyDescent="0.35">
      <c r="A50" t="s">
        <v>112</v>
      </c>
      <c r="B50" t="s">
        <v>149</v>
      </c>
      <c r="C50" s="80" t="s">
        <v>167</v>
      </c>
      <c r="D50" s="80" t="s">
        <v>168</v>
      </c>
      <c r="E50" s="65" t="s">
        <v>169</v>
      </c>
      <c r="F50" s="65" t="s">
        <v>451</v>
      </c>
      <c r="G50" s="65" t="s">
        <v>403</v>
      </c>
      <c r="H50" s="65" t="s">
        <v>452</v>
      </c>
      <c r="I50" s="65" t="s">
        <v>453</v>
      </c>
      <c r="J50" s="65" t="s">
        <v>454</v>
      </c>
    </row>
    <row r="51" spans="1:10" x14ac:dyDescent="0.35">
      <c r="A51" t="s">
        <v>113</v>
      </c>
      <c r="B51" t="s">
        <v>78</v>
      </c>
      <c r="C51" s="80" t="s">
        <v>455</v>
      </c>
      <c r="D51" s="80" t="s">
        <v>456</v>
      </c>
      <c r="E51" s="65" t="s">
        <v>457</v>
      </c>
      <c r="F51" s="65" t="s">
        <v>458</v>
      </c>
      <c r="G51" s="65" t="s">
        <v>459</v>
      </c>
      <c r="H51" s="65" t="s">
        <v>460</v>
      </c>
      <c r="I51" s="65" t="s">
        <v>461</v>
      </c>
      <c r="J51" s="65" t="s">
        <v>462</v>
      </c>
    </row>
    <row r="52" spans="1:10" x14ac:dyDescent="0.35">
      <c r="A52" t="s">
        <v>113</v>
      </c>
      <c r="B52" t="s">
        <v>1</v>
      </c>
      <c r="C52" s="80" t="s">
        <v>463</v>
      </c>
      <c r="D52" s="80" t="s">
        <v>464</v>
      </c>
      <c r="E52" s="65" t="s">
        <v>465</v>
      </c>
      <c r="F52" s="65" t="s">
        <v>172</v>
      </c>
      <c r="G52" s="65" t="s">
        <v>173</v>
      </c>
      <c r="H52" s="65" t="s">
        <v>466</v>
      </c>
      <c r="I52" s="65" t="s">
        <v>467</v>
      </c>
      <c r="J52" s="65" t="s">
        <v>468</v>
      </c>
    </row>
    <row r="53" spans="1:10" x14ac:dyDescent="0.35">
      <c r="A53" t="s">
        <v>113</v>
      </c>
      <c r="B53" t="s">
        <v>4</v>
      </c>
      <c r="C53" s="80" t="s">
        <v>469</v>
      </c>
      <c r="D53" s="80" t="s">
        <v>175</v>
      </c>
      <c r="E53" s="65" t="s">
        <v>179</v>
      </c>
      <c r="F53" s="65" t="s">
        <v>177</v>
      </c>
      <c r="G53" s="65" t="s">
        <v>139</v>
      </c>
      <c r="H53" s="65" t="s">
        <v>139</v>
      </c>
      <c r="I53" s="65" t="s">
        <v>136</v>
      </c>
      <c r="J53" s="65" t="s">
        <v>177</v>
      </c>
    </row>
    <row r="54" spans="1:10" x14ac:dyDescent="0.35">
      <c r="A54" t="s">
        <v>113</v>
      </c>
      <c r="B54" t="s">
        <v>62</v>
      </c>
      <c r="C54" s="80" t="s">
        <v>470</v>
      </c>
      <c r="D54" s="80" t="s">
        <v>471</v>
      </c>
      <c r="E54" s="65" t="s">
        <v>472</v>
      </c>
      <c r="F54" s="65" t="s">
        <v>473</v>
      </c>
      <c r="G54" s="65" t="s">
        <v>474</v>
      </c>
      <c r="H54" s="65" t="s">
        <v>475</v>
      </c>
      <c r="I54" s="65" t="s">
        <v>476</v>
      </c>
      <c r="J54" s="65" t="s">
        <v>477</v>
      </c>
    </row>
    <row r="55" spans="1:10" x14ac:dyDescent="0.35">
      <c r="A55" t="s">
        <v>113</v>
      </c>
      <c r="B55" t="s">
        <v>2</v>
      </c>
      <c r="C55" s="80" t="s">
        <v>181</v>
      </c>
      <c r="D55" s="80" t="s">
        <v>182</v>
      </c>
      <c r="E55" s="65" t="s">
        <v>478</v>
      </c>
      <c r="F55" s="65" t="s">
        <v>479</v>
      </c>
      <c r="G55" s="65" t="s">
        <v>480</v>
      </c>
      <c r="H55" s="65" t="s">
        <v>481</v>
      </c>
      <c r="I55" s="65" t="s">
        <v>482</v>
      </c>
      <c r="J55" s="65" t="s">
        <v>483</v>
      </c>
    </row>
    <row r="56" spans="1:10" x14ac:dyDescent="0.35">
      <c r="A56" t="s">
        <v>113</v>
      </c>
      <c r="B56" t="s">
        <v>144</v>
      </c>
      <c r="C56" s="80" t="s">
        <v>185</v>
      </c>
      <c r="D56" s="80" t="s">
        <v>183</v>
      </c>
      <c r="E56" s="65" t="s">
        <v>484</v>
      </c>
      <c r="F56" s="65" t="s">
        <v>154</v>
      </c>
      <c r="G56" s="65" t="s">
        <v>185</v>
      </c>
      <c r="H56" s="65" t="s">
        <v>186</v>
      </c>
      <c r="I56" s="65" t="s">
        <v>485</v>
      </c>
      <c r="J56" s="65" t="s">
        <v>135</v>
      </c>
    </row>
    <row r="57" spans="1:10" x14ac:dyDescent="0.35">
      <c r="A57" t="s">
        <v>113</v>
      </c>
      <c r="B57" t="s">
        <v>146</v>
      </c>
      <c r="C57" s="80" t="s">
        <v>486</v>
      </c>
      <c r="D57" s="80" t="s">
        <v>189</v>
      </c>
      <c r="E57" s="65" t="s">
        <v>487</v>
      </c>
      <c r="F57" s="65" t="s">
        <v>488</v>
      </c>
      <c r="G57" s="65" t="s">
        <v>190</v>
      </c>
      <c r="H57" s="65" t="s">
        <v>191</v>
      </c>
      <c r="I57" s="65" t="s">
        <v>489</v>
      </c>
      <c r="J57" s="65" t="s">
        <v>490</v>
      </c>
    </row>
    <row r="58" spans="1:10" x14ac:dyDescent="0.35">
      <c r="A58" t="s">
        <v>113</v>
      </c>
      <c r="B58" t="s">
        <v>3</v>
      </c>
      <c r="C58" s="80" t="s">
        <v>192</v>
      </c>
      <c r="D58" s="80" t="s">
        <v>193</v>
      </c>
      <c r="E58" s="65" t="s">
        <v>491</v>
      </c>
      <c r="F58" s="65" t="s">
        <v>492</v>
      </c>
      <c r="G58" s="65" t="s">
        <v>493</v>
      </c>
      <c r="H58" s="65" t="s">
        <v>494</v>
      </c>
      <c r="I58" s="65" t="s">
        <v>495</v>
      </c>
      <c r="J58" s="65" t="s">
        <v>496</v>
      </c>
    </row>
    <row r="59" spans="1:10" x14ac:dyDescent="0.35">
      <c r="A59" t="s">
        <v>113</v>
      </c>
      <c r="B59" t="s">
        <v>149</v>
      </c>
      <c r="C59" s="80" t="s">
        <v>194</v>
      </c>
      <c r="D59" s="80" t="s">
        <v>195</v>
      </c>
      <c r="E59" s="65" t="s">
        <v>196</v>
      </c>
      <c r="F59" s="65" t="s">
        <v>497</v>
      </c>
      <c r="G59" s="65" t="s">
        <v>498</v>
      </c>
      <c r="H59" s="65" t="s">
        <v>237</v>
      </c>
      <c r="I59" s="65" t="s">
        <v>152</v>
      </c>
      <c r="J59" s="65" t="s">
        <v>499</v>
      </c>
    </row>
    <row r="60" spans="1:10" x14ac:dyDescent="0.35">
      <c r="A60" t="s">
        <v>114</v>
      </c>
      <c r="B60" t="s">
        <v>78</v>
      </c>
      <c r="C60" s="80" t="s">
        <v>500</v>
      </c>
      <c r="D60" s="80" t="s">
        <v>501</v>
      </c>
      <c r="E60" s="65" t="s">
        <v>502</v>
      </c>
      <c r="F60" s="65" t="s">
        <v>503</v>
      </c>
      <c r="G60" s="65" t="s">
        <v>504</v>
      </c>
      <c r="H60" s="65" t="s">
        <v>505</v>
      </c>
      <c r="I60" s="65" t="s">
        <v>506</v>
      </c>
      <c r="J60" s="65" t="s">
        <v>507</v>
      </c>
    </row>
    <row r="61" spans="1:10" x14ac:dyDescent="0.35">
      <c r="A61" t="s">
        <v>114</v>
      </c>
      <c r="B61" t="s">
        <v>1</v>
      </c>
      <c r="C61" s="80" t="s">
        <v>508</v>
      </c>
      <c r="D61" s="80" t="s">
        <v>509</v>
      </c>
      <c r="E61" s="65" t="s">
        <v>197</v>
      </c>
      <c r="F61" s="65" t="s">
        <v>510</v>
      </c>
      <c r="G61" s="65" t="s">
        <v>198</v>
      </c>
      <c r="H61" s="65" t="s">
        <v>511</v>
      </c>
      <c r="I61" s="65" t="s">
        <v>512</v>
      </c>
      <c r="J61" s="65" t="s">
        <v>513</v>
      </c>
    </row>
    <row r="62" spans="1:10" x14ac:dyDescent="0.35">
      <c r="A62" t="s">
        <v>114</v>
      </c>
      <c r="B62" t="s">
        <v>4</v>
      </c>
      <c r="C62" s="80" t="s">
        <v>514</v>
      </c>
      <c r="D62" s="80" t="s">
        <v>199</v>
      </c>
      <c r="E62" s="65" t="s">
        <v>180</v>
      </c>
      <c r="F62" s="65" t="s">
        <v>200</v>
      </c>
      <c r="G62" s="65" t="s">
        <v>211</v>
      </c>
      <c r="H62" s="65" t="s">
        <v>136</v>
      </c>
      <c r="I62" s="65" t="s">
        <v>211</v>
      </c>
      <c r="J62" s="65" t="s">
        <v>292</v>
      </c>
    </row>
    <row r="63" spans="1:10" x14ac:dyDescent="0.35">
      <c r="A63" t="s">
        <v>114</v>
      </c>
      <c r="B63" t="s">
        <v>62</v>
      </c>
      <c r="C63" s="80" t="s">
        <v>515</v>
      </c>
      <c r="D63" s="80" t="s">
        <v>516</v>
      </c>
      <c r="E63" s="65" t="s">
        <v>517</v>
      </c>
      <c r="F63" s="65" t="s">
        <v>518</v>
      </c>
      <c r="G63" s="65" t="s">
        <v>519</v>
      </c>
      <c r="H63" s="65" t="s">
        <v>520</v>
      </c>
      <c r="I63" s="65" t="s">
        <v>521</v>
      </c>
      <c r="J63" s="65" t="s">
        <v>522</v>
      </c>
    </row>
    <row r="64" spans="1:10" x14ac:dyDescent="0.35">
      <c r="A64" t="s">
        <v>114</v>
      </c>
      <c r="B64" t="s">
        <v>2</v>
      </c>
      <c r="C64" s="80" t="s">
        <v>201</v>
      </c>
      <c r="D64" s="80" t="s">
        <v>202</v>
      </c>
      <c r="E64" s="65" t="s">
        <v>523</v>
      </c>
      <c r="F64" s="65" t="s">
        <v>524</v>
      </c>
      <c r="G64" s="65" t="s">
        <v>525</v>
      </c>
      <c r="H64" s="65" t="s">
        <v>526</v>
      </c>
      <c r="I64" s="65" t="s">
        <v>527</v>
      </c>
      <c r="J64" s="65" t="s">
        <v>528</v>
      </c>
    </row>
    <row r="65" spans="1:10" x14ac:dyDescent="0.35">
      <c r="A65" t="s">
        <v>114</v>
      </c>
      <c r="B65" t="s">
        <v>144</v>
      </c>
      <c r="C65" s="80" t="s">
        <v>206</v>
      </c>
      <c r="D65" s="80" t="s">
        <v>204</v>
      </c>
      <c r="E65" s="65" t="s">
        <v>258</v>
      </c>
      <c r="F65" s="65" t="s">
        <v>206</v>
      </c>
      <c r="G65" s="65" t="s">
        <v>206</v>
      </c>
      <c r="H65" s="65" t="s">
        <v>203</v>
      </c>
      <c r="I65" s="65" t="s">
        <v>208</v>
      </c>
      <c r="J65" s="65" t="s">
        <v>208</v>
      </c>
    </row>
    <row r="66" spans="1:10" x14ac:dyDescent="0.35">
      <c r="A66" t="s">
        <v>114</v>
      </c>
      <c r="B66" t="s">
        <v>146</v>
      </c>
      <c r="C66" s="80" t="s">
        <v>179</v>
      </c>
      <c r="D66" s="80" t="s">
        <v>210</v>
      </c>
      <c r="E66" s="65" t="s">
        <v>292</v>
      </c>
      <c r="F66" s="65" t="s">
        <v>180</v>
      </c>
      <c r="G66" s="65" t="s">
        <v>176</v>
      </c>
      <c r="H66" s="65" t="s">
        <v>177</v>
      </c>
      <c r="I66" s="65" t="s">
        <v>211</v>
      </c>
      <c r="J66" s="65" t="s">
        <v>136</v>
      </c>
    </row>
    <row r="67" spans="1:10" x14ac:dyDescent="0.35">
      <c r="A67" t="s">
        <v>114</v>
      </c>
      <c r="B67" t="s">
        <v>3</v>
      </c>
      <c r="C67" s="80" t="s">
        <v>212</v>
      </c>
      <c r="D67" s="80" t="s">
        <v>213</v>
      </c>
      <c r="E67" s="65" t="s">
        <v>529</v>
      </c>
      <c r="F67" s="65" t="s">
        <v>530</v>
      </c>
      <c r="G67" s="65" t="s">
        <v>531</v>
      </c>
      <c r="H67" s="65" t="s">
        <v>532</v>
      </c>
      <c r="I67" s="65" t="s">
        <v>533</v>
      </c>
      <c r="J67" s="65" t="s">
        <v>534</v>
      </c>
    </row>
    <row r="68" spans="1:10" x14ac:dyDescent="0.35">
      <c r="A68" t="s">
        <v>114</v>
      </c>
      <c r="B68" t="s">
        <v>149</v>
      </c>
      <c r="C68" s="80" t="s">
        <v>214</v>
      </c>
      <c r="D68" s="80" t="s">
        <v>215</v>
      </c>
      <c r="E68" s="65" t="s">
        <v>535</v>
      </c>
      <c r="F68" s="65" t="s">
        <v>169</v>
      </c>
      <c r="G68" s="65" t="s">
        <v>251</v>
      </c>
      <c r="H68" s="65" t="s">
        <v>536</v>
      </c>
      <c r="I68" s="65" t="s">
        <v>537</v>
      </c>
      <c r="J68" s="65" t="s">
        <v>538</v>
      </c>
    </row>
    <row r="69" spans="1:10" x14ac:dyDescent="0.35">
      <c r="A69" t="s">
        <v>115</v>
      </c>
      <c r="B69" t="s">
        <v>78</v>
      </c>
      <c r="C69" s="80" t="s">
        <v>539</v>
      </c>
      <c r="D69" s="80" t="s">
        <v>540</v>
      </c>
      <c r="E69" s="65" t="s">
        <v>541</v>
      </c>
      <c r="F69" s="65" t="s">
        <v>542</v>
      </c>
      <c r="G69" s="65" t="s">
        <v>543</v>
      </c>
      <c r="H69" s="65" t="s">
        <v>544</v>
      </c>
      <c r="I69" s="65" t="s">
        <v>545</v>
      </c>
      <c r="J69" s="65" t="s">
        <v>546</v>
      </c>
    </row>
    <row r="70" spans="1:10" x14ac:dyDescent="0.35">
      <c r="A70" t="s">
        <v>115</v>
      </c>
      <c r="B70" t="s">
        <v>1</v>
      </c>
      <c r="C70" s="80" t="s">
        <v>547</v>
      </c>
      <c r="D70" s="80" t="s">
        <v>216</v>
      </c>
      <c r="E70" s="65" t="s">
        <v>548</v>
      </c>
      <c r="F70" s="65" t="s">
        <v>549</v>
      </c>
      <c r="G70" s="65" t="s">
        <v>550</v>
      </c>
      <c r="H70" s="65" t="s">
        <v>551</v>
      </c>
      <c r="I70" s="65" t="s">
        <v>552</v>
      </c>
      <c r="J70" s="65" t="s">
        <v>553</v>
      </c>
    </row>
    <row r="71" spans="1:10" x14ac:dyDescent="0.35">
      <c r="A71" t="s">
        <v>115</v>
      </c>
      <c r="B71" t="s">
        <v>4</v>
      </c>
      <c r="C71" s="80" t="s">
        <v>284</v>
      </c>
      <c r="D71" s="80" t="s">
        <v>184</v>
      </c>
      <c r="E71" s="65" t="s">
        <v>217</v>
      </c>
      <c r="F71" s="65" t="s">
        <v>217</v>
      </c>
      <c r="G71" s="65" t="s">
        <v>554</v>
      </c>
      <c r="H71" s="65" t="s">
        <v>554</v>
      </c>
      <c r="I71" s="65" t="s">
        <v>188</v>
      </c>
      <c r="J71" s="65" t="s">
        <v>135</v>
      </c>
    </row>
    <row r="72" spans="1:10" x14ac:dyDescent="0.35">
      <c r="A72" t="s">
        <v>115</v>
      </c>
      <c r="B72" t="s">
        <v>62</v>
      </c>
      <c r="C72" s="80" t="s">
        <v>555</v>
      </c>
      <c r="D72" s="80" t="s">
        <v>556</v>
      </c>
      <c r="E72" s="65" t="s">
        <v>557</v>
      </c>
      <c r="F72" s="65" t="s">
        <v>558</v>
      </c>
      <c r="G72" s="65" t="s">
        <v>559</v>
      </c>
      <c r="H72" s="65" t="s">
        <v>560</v>
      </c>
      <c r="I72" s="65" t="s">
        <v>561</v>
      </c>
      <c r="J72" s="65" t="s">
        <v>562</v>
      </c>
    </row>
    <row r="73" spans="1:10" x14ac:dyDescent="0.35">
      <c r="A73" t="s">
        <v>115</v>
      </c>
      <c r="B73" t="s">
        <v>2</v>
      </c>
      <c r="C73" s="80" t="s">
        <v>218</v>
      </c>
      <c r="D73" s="80" t="s">
        <v>219</v>
      </c>
      <c r="E73" s="65" t="s">
        <v>563</v>
      </c>
      <c r="F73" s="65" t="s">
        <v>220</v>
      </c>
      <c r="G73" s="65" t="s">
        <v>564</v>
      </c>
      <c r="H73" s="65" t="s">
        <v>565</v>
      </c>
      <c r="I73" s="65" t="s">
        <v>566</v>
      </c>
      <c r="J73" s="65" t="s">
        <v>567</v>
      </c>
    </row>
    <row r="74" spans="1:10" x14ac:dyDescent="0.35">
      <c r="A74" t="s">
        <v>115</v>
      </c>
      <c r="B74" t="s">
        <v>144</v>
      </c>
      <c r="C74" s="80" t="s">
        <v>221</v>
      </c>
      <c r="D74" s="80" t="s">
        <v>222</v>
      </c>
      <c r="E74" s="65" t="s">
        <v>223</v>
      </c>
      <c r="F74" s="65" t="s">
        <v>568</v>
      </c>
      <c r="G74" s="65" t="s">
        <v>224</v>
      </c>
      <c r="H74" s="65" t="s">
        <v>221</v>
      </c>
      <c r="I74" s="65" t="s">
        <v>568</v>
      </c>
      <c r="J74" s="65" t="s">
        <v>225</v>
      </c>
    </row>
    <row r="75" spans="1:10" x14ac:dyDescent="0.35">
      <c r="A75" t="s">
        <v>115</v>
      </c>
      <c r="B75" t="s">
        <v>146</v>
      </c>
      <c r="C75" s="80" t="s">
        <v>208</v>
      </c>
      <c r="D75" s="80" t="s">
        <v>208</v>
      </c>
      <c r="E75" s="65" t="s">
        <v>569</v>
      </c>
      <c r="F75" s="65" t="s">
        <v>228</v>
      </c>
      <c r="G75" s="65" t="s">
        <v>206</v>
      </c>
      <c r="H75" s="65" t="s">
        <v>205</v>
      </c>
      <c r="I75" s="65" t="s">
        <v>206</v>
      </c>
      <c r="J75" s="65" t="s">
        <v>207</v>
      </c>
    </row>
    <row r="76" spans="1:10" x14ac:dyDescent="0.35">
      <c r="A76" t="s">
        <v>115</v>
      </c>
      <c r="B76" t="s">
        <v>3</v>
      </c>
      <c r="C76" s="80" t="s">
        <v>232</v>
      </c>
      <c r="D76" s="80" t="s">
        <v>233</v>
      </c>
      <c r="E76" s="65" t="s">
        <v>570</v>
      </c>
      <c r="F76" s="65" t="s">
        <v>571</v>
      </c>
      <c r="G76" s="65" t="s">
        <v>572</v>
      </c>
      <c r="H76" s="65" t="s">
        <v>573</v>
      </c>
      <c r="I76" s="65" t="s">
        <v>574</v>
      </c>
      <c r="J76" s="65" t="s">
        <v>575</v>
      </c>
    </row>
    <row r="77" spans="1:10" x14ac:dyDescent="0.35">
      <c r="A77" t="s">
        <v>115</v>
      </c>
      <c r="B77" t="s">
        <v>149</v>
      </c>
      <c r="C77" s="80" t="s">
        <v>234</v>
      </c>
      <c r="D77" s="80" t="s">
        <v>235</v>
      </c>
      <c r="E77" s="65" t="s">
        <v>236</v>
      </c>
      <c r="F77" s="65" t="s">
        <v>576</v>
      </c>
      <c r="G77" s="65" t="s">
        <v>577</v>
      </c>
      <c r="H77" s="65" t="s">
        <v>170</v>
      </c>
      <c r="I77" s="65" t="s">
        <v>578</v>
      </c>
      <c r="J77" s="65" t="s">
        <v>579</v>
      </c>
    </row>
    <row r="78" spans="1:10" x14ac:dyDescent="0.35">
      <c r="A78" t="s">
        <v>116</v>
      </c>
      <c r="B78" t="s">
        <v>78</v>
      </c>
      <c r="C78" s="80" t="s">
        <v>580</v>
      </c>
      <c r="D78" s="80" t="s">
        <v>581</v>
      </c>
      <c r="E78" s="65" t="s">
        <v>582</v>
      </c>
      <c r="F78" s="65" t="s">
        <v>583</v>
      </c>
      <c r="G78" s="65" t="s">
        <v>584</v>
      </c>
      <c r="H78" s="65" t="s">
        <v>585</v>
      </c>
      <c r="I78" s="65" t="s">
        <v>586</v>
      </c>
      <c r="J78" s="65" t="s">
        <v>587</v>
      </c>
    </row>
    <row r="79" spans="1:10" x14ac:dyDescent="0.35">
      <c r="A79" t="s">
        <v>116</v>
      </c>
      <c r="B79" t="s">
        <v>1</v>
      </c>
      <c r="C79" s="80" t="s">
        <v>588</v>
      </c>
      <c r="D79" s="80" t="s">
        <v>238</v>
      </c>
      <c r="E79" s="65" t="s">
        <v>589</v>
      </c>
      <c r="F79" s="65" t="s">
        <v>590</v>
      </c>
      <c r="G79" s="65" t="s">
        <v>590</v>
      </c>
      <c r="H79" s="65" t="s">
        <v>590</v>
      </c>
      <c r="I79" s="65" t="s">
        <v>590</v>
      </c>
      <c r="J79" s="65" t="s">
        <v>591</v>
      </c>
    </row>
    <row r="80" spans="1:10" x14ac:dyDescent="0.35">
      <c r="A80" t="s">
        <v>116</v>
      </c>
      <c r="B80" t="s">
        <v>4</v>
      </c>
      <c r="C80" s="80" t="s">
        <v>160</v>
      </c>
      <c r="D80" s="80" t="s">
        <v>592</v>
      </c>
      <c r="E80" s="65" t="s">
        <v>163</v>
      </c>
      <c r="F80" s="65" t="s">
        <v>593</v>
      </c>
      <c r="G80" s="65" t="s">
        <v>438</v>
      </c>
      <c r="H80" s="65" t="s">
        <v>153</v>
      </c>
      <c r="I80" s="65" t="s">
        <v>162</v>
      </c>
      <c r="J80" s="65" t="s">
        <v>240</v>
      </c>
    </row>
    <row r="81" spans="1:10" x14ac:dyDescent="0.35">
      <c r="A81" t="s">
        <v>116</v>
      </c>
      <c r="B81" t="s">
        <v>62</v>
      </c>
      <c r="C81" s="80" t="s">
        <v>594</v>
      </c>
      <c r="D81" s="80" t="s">
        <v>595</v>
      </c>
      <c r="E81" s="65" t="s">
        <v>596</v>
      </c>
      <c r="F81" s="65" t="s">
        <v>597</v>
      </c>
      <c r="G81" s="65" t="s">
        <v>598</v>
      </c>
      <c r="H81" s="65" t="s">
        <v>599</v>
      </c>
      <c r="I81" s="65" t="s">
        <v>600</v>
      </c>
      <c r="J81" s="65" t="s">
        <v>601</v>
      </c>
    </row>
    <row r="82" spans="1:10" x14ac:dyDescent="0.35">
      <c r="A82" t="s">
        <v>116</v>
      </c>
      <c r="B82" t="s">
        <v>2</v>
      </c>
      <c r="C82" s="80" t="s">
        <v>241</v>
      </c>
      <c r="D82" s="80" t="s">
        <v>242</v>
      </c>
      <c r="E82" s="65" t="s">
        <v>243</v>
      </c>
      <c r="F82" s="65" t="s">
        <v>602</v>
      </c>
      <c r="G82" s="65" t="s">
        <v>603</v>
      </c>
      <c r="H82" s="65" t="s">
        <v>603</v>
      </c>
      <c r="I82" s="65" t="s">
        <v>604</v>
      </c>
      <c r="J82" s="65" t="s">
        <v>605</v>
      </c>
    </row>
    <row r="83" spans="1:10" x14ac:dyDescent="0.35">
      <c r="A83" t="s">
        <v>116</v>
      </c>
      <c r="B83" t="s">
        <v>144</v>
      </c>
      <c r="C83" s="80" t="s">
        <v>227</v>
      </c>
      <c r="D83" s="80" t="s">
        <v>226</v>
      </c>
      <c r="E83" s="65" t="s">
        <v>221</v>
      </c>
      <c r="F83" s="65" t="s">
        <v>227</v>
      </c>
      <c r="G83" s="65" t="s">
        <v>244</v>
      </c>
      <c r="H83" s="65" t="s">
        <v>245</v>
      </c>
      <c r="I83" s="65" t="s">
        <v>246</v>
      </c>
      <c r="J83" s="65" t="s">
        <v>247</v>
      </c>
    </row>
    <row r="84" spans="1:10" x14ac:dyDescent="0.35">
      <c r="A84" t="s">
        <v>116</v>
      </c>
      <c r="B84" t="s">
        <v>146</v>
      </c>
      <c r="C84" s="80" t="s">
        <v>246</v>
      </c>
      <c r="D84" s="80" t="s">
        <v>245</v>
      </c>
      <c r="E84" s="65" t="s">
        <v>244</v>
      </c>
      <c r="F84" s="65" t="s">
        <v>244</v>
      </c>
      <c r="G84" s="65" t="s">
        <v>245</v>
      </c>
      <c r="H84" s="65" t="s">
        <v>245</v>
      </c>
      <c r="I84" s="65" t="s">
        <v>246</v>
      </c>
      <c r="J84" s="65" t="s">
        <v>246</v>
      </c>
    </row>
    <row r="85" spans="1:10" x14ac:dyDescent="0.35">
      <c r="A85" t="s">
        <v>116</v>
      </c>
      <c r="B85" t="s">
        <v>3</v>
      </c>
      <c r="C85" s="80" t="s">
        <v>248</v>
      </c>
      <c r="D85" s="80" t="s">
        <v>249</v>
      </c>
      <c r="E85" s="65" t="s">
        <v>606</v>
      </c>
      <c r="F85" s="65" t="s">
        <v>607</v>
      </c>
      <c r="G85" s="65" t="s">
        <v>608</v>
      </c>
      <c r="H85" s="65" t="s">
        <v>609</v>
      </c>
      <c r="I85" s="65" t="s">
        <v>610</v>
      </c>
      <c r="J85" s="65" t="s">
        <v>611</v>
      </c>
    </row>
    <row r="86" spans="1:10" x14ac:dyDescent="0.35">
      <c r="A86" t="s">
        <v>116</v>
      </c>
      <c r="B86" t="s">
        <v>149</v>
      </c>
      <c r="C86" s="80" t="s">
        <v>250</v>
      </c>
      <c r="D86" s="80" t="s">
        <v>167</v>
      </c>
      <c r="E86" s="65" t="s">
        <v>612</v>
      </c>
      <c r="F86" s="65" t="s">
        <v>613</v>
      </c>
      <c r="G86" s="65" t="s">
        <v>251</v>
      </c>
      <c r="H86" s="65" t="s">
        <v>536</v>
      </c>
      <c r="I86" s="65" t="s">
        <v>537</v>
      </c>
      <c r="J86" s="65" t="s">
        <v>538</v>
      </c>
    </row>
    <row r="87" spans="1:10" x14ac:dyDescent="0.35">
      <c r="A87" t="s">
        <v>117</v>
      </c>
      <c r="B87" t="s">
        <v>78</v>
      </c>
      <c r="C87" s="80" t="s">
        <v>614</v>
      </c>
      <c r="D87" s="80" t="s">
        <v>615</v>
      </c>
      <c r="E87" s="65" t="s">
        <v>616</v>
      </c>
      <c r="F87" s="65" t="s">
        <v>617</v>
      </c>
      <c r="G87" s="65" t="s">
        <v>618</v>
      </c>
      <c r="H87" s="65" t="s">
        <v>619</v>
      </c>
      <c r="I87" s="65" t="s">
        <v>620</v>
      </c>
      <c r="J87" s="65" t="s">
        <v>621</v>
      </c>
    </row>
    <row r="88" spans="1:10" x14ac:dyDescent="0.35">
      <c r="A88" t="s">
        <v>117</v>
      </c>
      <c r="B88" t="s">
        <v>1</v>
      </c>
      <c r="C88" s="80" t="s">
        <v>622</v>
      </c>
      <c r="D88" s="80" t="s">
        <v>623</v>
      </c>
      <c r="E88" s="65" t="s">
        <v>624</v>
      </c>
      <c r="F88" s="65" t="s">
        <v>625</v>
      </c>
      <c r="G88" s="65" t="s">
        <v>626</v>
      </c>
      <c r="H88" s="65" t="s">
        <v>627</v>
      </c>
      <c r="I88" s="65" t="s">
        <v>628</v>
      </c>
      <c r="J88" s="65" t="s">
        <v>629</v>
      </c>
    </row>
    <row r="89" spans="1:10" x14ac:dyDescent="0.35">
      <c r="A89" t="s">
        <v>117</v>
      </c>
      <c r="B89" t="s">
        <v>4</v>
      </c>
      <c r="C89" s="80" t="s">
        <v>484</v>
      </c>
      <c r="D89" s="80" t="s">
        <v>154</v>
      </c>
      <c r="E89" s="65" t="s">
        <v>253</v>
      </c>
      <c r="F89" s="65" t="s">
        <v>630</v>
      </c>
      <c r="G89" s="65" t="s">
        <v>175</v>
      </c>
      <c r="H89" s="65" t="s">
        <v>199</v>
      </c>
      <c r="I89" s="65" t="s">
        <v>420</v>
      </c>
      <c r="J89" s="65" t="s">
        <v>267</v>
      </c>
    </row>
    <row r="90" spans="1:10" x14ac:dyDescent="0.35">
      <c r="A90" t="s">
        <v>117</v>
      </c>
      <c r="B90" t="s">
        <v>62</v>
      </c>
      <c r="C90" s="80" t="s">
        <v>631</v>
      </c>
      <c r="D90" s="80" t="s">
        <v>632</v>
      </c>
      <c r="E90" s="65" t="s">
        <v>633</v>
      </c>
      <c r="F90" s="65" t="s">
        <v>634</v>
      </c>
      <c r="G90" s="65" t="s">
        <v>635</v>
      </c>
      <c r="H90" s="65" t="s">
        <v>636</v>
      </c>
      <c r="I90" s="65" t="s">
        <v>637</v>
      </c>
      <c r="J90" s="65" t="s">
        <v>638</v>
      </c>
    </row>
    <row r="91" spans="1:10" x14ac:dyDescent="0.35">
      <c r="A91" t="s">
        <v>117</v>
      </c>
      <c r="B91" t="s">
        <v>2</v>
      </c>
      <c r="C91" s="80" t="s">
        <v>254</v>
      </c>
      <c r="D91" s="80" t="s">
        <v>255</v>
      </c>
      <c r="E91" s="65" t="s">
        <v>639</v>
      </c>
      <c r="F91" s="65" t="s">
        <v>640</v>
      </c>
      <c r="G91" s="65" t="s">
        <v>641</v>
      </c>
      <c r="H91" s="65" t="s">
        <v>642</v>
      </c>
      <c r="I91" s="65" t="s">
        <v>643</v>
      </c>
      <c r="J91" s="65" t="s">
        <v>644</v>
      </c>
    </row>
    <row r="92" spans="1:10" x14ac:dyDescent="0.35">
      <c r="A92" t="s">
        <v>117</v>
      </c>
      <c r="B92" t="s">
        <v>144</v>
      </c>
      <c r="C92" s="80" t="s">
        <v>231</v>
      </c>
      <c r="D92" s="80" t="s">
        <v>228</v>
      </c>
      <c r="E92" s="65" t="s">
        <v>229</v>
      </c>
      <c r="F92" s="65" t="s">
        <v>296</v>
      </c>
      <c r="G92" s="65" t="s">
        <v>229</v>
      </c>
      <c r="H92" s="65" t="s">
        <v>231</v>
      </c>
      <c r="I92" s="65" t="s">
        <v>296</v>
      </c>
      <c r="J92" s="65" t="s">
        <v>645</v>
      </c>
    </row>
    <row r="93" spans="1:10" x14ac:dyDescent="0.35">
      <c r="A93" t="s">
        <v>117</v>
      </c>
      <c r="B93" t="s">
        <v>146</v>
      </c>
      <c r="C93" s="80" t="s">
        <v>258</v>
      </c>
      <c r="D93" s="80" t="s">
        <v>259</v>
      </c>
      <c r="E93" s="65" t="s">
        <v>646</v>
      </c>
      <c r="F93" s="65" t="s">
        <v>647</v>
      </c>
      <c r="G93" s="65" t="s">
        <v>260</v>
      </c>
      <c r="H93" s="65" t="s">
        <v>260</v>
      </c>
      <c r="I93" s="65" t="s">
        <v>259</v>
      </c>
      <c r="J93" s="65" t="s">
        <v>646</v>
      </c>
    </row>
    <row r="94" spans="1:10" x14ac:dyDescent="0.35">
      <c r="A94" t="s">
        <v>117</v>
      </c>
      <c r="B94" t="s">
        <v>3</v>
      </c>
      <c r="C94" s="80" t="s">
        <v>263</v>
      </c>
      <c r="D94" s="80" t="s">
        <v>264</v>
      </c>
      <c r="E94" s="65" t="s">
        <v>648</v>
      </c>
      <c r="F94" s="65" t="s">
        <v>649</v>
      </c>
      <c r="G94" s="65" t="s">
        <v>650</v>
      </c>
      <c r="H94" s="65" t="s">
        <v>651</v>
      </c>
      <c r="I94" s="65" t="s">
        <v>652</v>
      </c>
      <c r="J94" s="65" t="s">
        <v>653</v>
      </c>
    </row>
    <row r="95" spans="1:10" x14ac:dyDescent="0.35">
      <c r="A95" t="s">
        <v>117</v>
      </c>
      <c r="B95" t="s">
        <v>149</v>
      </c>
      <c r="C95" s="80" t="s">
        <v>265</v>
      </c>
      <c r="D95" s="80" t="s">
        <v>266</v>
      </c>
      <c r="E95" s="65" t="s">
        <v>654</v>
      </c>
      <c r="F95" s="65" t="s">
        <v>655</v>
      </c>
      <c r="G95" s="65" t="s">
        <v>656</v>
      </c>
      <c r="H95" s="65" t="s">
        <v>657</v>
      </c>
      <c r="I95" s="65" t="s">
        <v>658</v>
      </c>
      <c r="J95" s="65" t="s">
        <v>659</v>
      </c>
    </row>
    <row r="96" spans="1:10" x14ac:dyDescent="0.35">
      <c r="A96" t="s">
        <v>118</v>
      </c>
      <c r="B96" t="s">
        <v>78</v>
      </c>
      <c r="C96" s="80" t="s">
        <v>660</v>
      </c>
      <c r="D96" s="80" t="s">
        <v>661</v>
      </c>
      <c r="E96" s="65" t="s">
        <v>662</v>
      </c>
      <c r="F96" s="65" t="s">
        <v>663</v>
      </c>
      <c r="G96" s="65" t="s">
        <v>664</v>
      </c>
      <c r="H96" s="65" t="s">
        <v>665</v>
      </c>
      <c r="I96" s="65" t="s">
        <v>666</v>
      </c>
      <c r="J96" s="65" t="s">
        <v>667</v>
      </c>
    </row>
    <row r="97" spans="1:10" x14ac:dyDescent="0.35">
      <c r="A97" t="s">
        <v>118</v>
      </c>
      <c r="B97" t="s">
        <v>1</v>
      </c>
      <c r="C97" s="80" t="s">
        <v>668</v>
      </c>
      <c r="D97" s="80" t="s">
        <v>669</v>
      </c>
      <c r="E97" s="65" t="s">
        <v>670</v>
      </c>
      <c r="F97" s="65" t="s">
        <v>671</v>
      </c>
      <c r="G97" s="65" t="s">
        <v>672</v>
      </c>
      <c r="H97" s="65" t="s">
        <v>673</v>
      </c>
      <c r="I97" s="65" t="s">
        <v>674</v>
      </c>
      <c r="J97" s="65" t="s">
        <v>675</v>
      </c>
    </row>
    <row r="98" spans="1:10" x14ac:dyDescent="0.35">
      <c r="A98" t="s">
        <v>118</v>
      </c>
      <c r="B98" t="s">
        <v>4</v>
      </c>
      <c r="C98" s="80" t="s">
        <v>252</v>
      </c>
      <c r="D98" s="80" t="s">
        <v>676</v>
      </c>
      <c r="E98" s="65" t="s">
        <v>137</v>
      </c>
      <c r="F98" s="65" t="s">
        <v>138</v>
      </c>
      <c r="G98" s="65" t="s">
        <v>630</v>
      </c>
      <c r="H98" s="65" t="s">
        <v>630</v>
      </c>
      <c r="I98" s="65" t="s">
        <v>155</v>
      </c>
      <c r="J98" s="65" t="s">
        <v>137</v>
      </c>
    </row>
    <row r="99" spans="1:10" x14ac:dyDescent="0.35">
      <c r="A99" t="s">
        <v>118</v>
      </c>
      <c r="B99" t="s">
        <v>62</v>
      </c>
      <c r="C99" s="80" t="s">
        <v>677</v>
      </c>
      <c r="D99" s="80" t="s">
        <v>678</v>
      </c>
      <c r="E99" s="65" t="s">
        <v>679</v>
      </c>
      <c r="F99" s="65" t="s">
        <v>680</v>
      </c>
      <c r="G99" s="65" t="s">
        <v>681</v>
      </c>
      <c r="H99" s="65" t="s">
        <v>682</v>
      </c>
      <c r="I99" s="65" t="s">
        <v>683</v>
      </c>
      <c r="J99" s="65" t="s">
        <v>684</v>
      </c>
    </row>
    <row r="100" spans="1:10" x14ac:dyDescent="0.35">
      <c r="A100" t="s">
        <v>118</v>
      </c>
      <c r="B100" t="s">
        <v>2</v>
      </c>
      <c r="C100" s="80" t="s">
        <v>268</v>
      </c>
      <c r="D100" s="80" t="s">
        <v>269</v>
      </c>
      <c r="E100" s="65" t="s">
        <v>685</v>
      </c>
      <c r="F100" s="65" t="s">
        <v>686</v>
      </c>
      <c r="G100" s="65" t="s">
        <v>687</v>
      </c>
      <c r="H100" s="65" t="s">
        <v>688</v>
      </c>
      <c r="I100" s="65" t="s">
        <v>689</v>
      </c>
      <c r="J100" s="65" t="s">
        <v>690</v>
      </c>
    </row>
    <row r="101" spans="1:10" x14ac:dyDescent="0.35">
      <c r="A101" t="s">
        <v>118</v>
      </c>
      <c r="B101" t="s">
        <v>144</v>
      </c>
      <c r="C101" s="80" t="s">
        <v>443</v>
      </c>
      <c r="D101" s="80" t="s">
        <v>270</v>
      </c>
      <c r="E101" s="65" t="s">
        <v>691</v>
      </c>
      <c r="F101" s="65" t="s">
        <v>443</v>
      </c>
      <c r="G101" s="65" t="s">
        <v>692</v>
      </c>
      <c r="H101" s="65" t="s">
        <v>693</v>
      </c>
      <c r="I101" s="65" t="s">
        <v>272</v>
      </c>
      <c r="J101" s="65" t="s">
        <v>273</v>
      </c>
    </row>
    <row r="102" spans="1:10" x14ac:dyDescent="0.35">
      <c r="A102" t="s">
        <v>118</v>
      </c>
      <c r="B102" t="s">
        <v>146</v>
      </c>
      <c r="C102" s="80" t="s">
        <v>694</v>
      </c>
      <c r="D102" s="80" t="s">
        <v>274</v>
      </c>
      <c r="E102" s="65" t="s">
        <v>695</v>
      </c>
      <c r="F102" s="65" t="s">
        <v>696</v>
      </c>
      <c r="G102" s="65" t="s">
        <v>697</v>
      </c>
      <c r="H102" s="65" t="s">
        <v>698</v>
      </c>
      <c r="I102" s="65" t="s">
        <v>275</v>
      </c>
      <c r="J102" s="65" t="s">
        <v>276</v>
      </c>
    </row>
    <row r="103" spans="1:10" x14ac:dyDescent="0.35">
      <c r="A103" t="s">
        <v>118</v>
      </c>
      <c r="B103" t="s">
        <v>3</v>
      </c>
      <c r="C103" s="80" t="s">
        <v>277</v>
      </c>
      <c r="D103" s="80" t="s">
        <v>278</v>
      </c>
      <c r="E103" s="65" t="s">
        <v>699</v>
      </c>
      <c r="F103" s="65" t="s">
        <v>700</v>
      </c>
      <c r="G103" s="65" t="s">
        <v>701</v>
      </c>
      <c r="H103" s="65" t="s">
        <v>702</v>
      </c>
      <c r="I103" s="65" t="s">
        <v>703</v>
      </c>
      <c r="J103" s="65" t="s">
        <v>704</v>
      </c>
    </row>
    <row r="104" spans="1:10" x14ac:dyDescent="0.35">
      <c r="A104" t="s">
        <v>118</v>
      </c>
      <c r="B104" t="s">
        <v>149</v>
      </c>
      <c r="C104" s="80" t="s">
        <v>279</v>
      </c>
      <c r="D104" s="80" t="s">
        <v>280</v>
      </c>
      <c r="E104" s="65" t="s">
        <v>281</v>
      </c>
      <c r="F104" s="65" t="s">
        <v>705</v>
      </c>
      <c r="G104" s="65" t="s">
        <v>706</v>
      </c>
      <c r="H104" s="65" t="s">
        <v>707</v>
      </c>
      <c r="I104" s="65" t="s">
        <v>708</v>
      </c>
      <c r="J104" s="65" t="s">
        <v>709</v>
      </c>
    </row>
    <row r="105" spans="1:10" x14ac:dyDescent="0.35">
      <c r="A105" t="s">
        <v>61</v>
      </c>
      <c r="B105" t="s">
        <v>78</v>
      </c>
      <c r="C105" s="80" t="s">
        <v>710</v>
      </c>
      <c r="D105" s="80" t="s">
        <v>711</v>
      </c>
      <c r="E105" s="65" t="s">
        <v>712</v>
      </c>
      <c r="F105" s="65" t="s">
        <v>713</v>
      </c>
      <c r="G105" s="65" t="s">
        <v>714</v>
      </c>
      <c r="H105" s="65" t="s">
        <v>715</v>
      </c>
      <c r="I105" s="65" t="s">
        <v>716</v>
      </c>
      <c r="J105" s="65" t="s">
        <v>717</v>
      </c>
    </row>
    <row r="106" spans="1:10" x14ac:dyDescent="0.35">
      <c r="A106" t="s">
        <v>61</v>
      </c>
      <c r="B106" t="s">
        <v>1</v>
      </c>
      <c r="C106" s="80" t="s">
        <v>718</v>
      </c>
      <c r="D106" s="80" t="s">
        <v>719</v>
      </c>
      <c r="E106" s="65" t="s">
        <v>720</v>
      </c>
      <c r="F106" s="65" t="s">
        <v>721</v>
      </c>
      <c r="G106" s="65" t="s">
        <v>722</v>
      </c>
      <c r="H106" s="65" t="s">
        <v>723</v>
      </c>
      <c r="I106" s="65" t="s">
        <v>724</v>
      </c>
      <c r="J106" s="65" t="s">
        <v>725</v>
      </c>
    </row>
    <row r="107" spans="1:10" x14ac:dyDescent="0.35">
      <c r="A107" t="s">
        <v>61</v>
      </c>
      <c r="B107" t="s">
        <v>4</v>
      </c>
      <c r="C107" s="80" t="s">
        <v>174</v>
      </c>
      <c r="D107" s="80" t="s">
        <v>267</v>
      </c>
      <c r="E107" s="65" t="s">
        <v>726</v>
      </c>
      <c r="F107" s="65" t="s">
        <v>180</v>
      </c>
      <c r="G107" s="65" t="s">
        <v>177</v>
      </c>
      <c r="H107" s="65" t="s">
        <v>177</v>
      </c>
      <c r="I107" s="65" t="s">
        <v>200</v>
      </c>
      <c r="J107" s="65" t="s">
        <v>179</v>
      </c>
    </row>
    <row r="108" spans="1:10" x14ac:dyDescent="0.35">
      <c r="A108" t="s">
        <v>61</v>
      </c>
      <c r="B108" t="s">
        <v>62</v>
      </c>
      <c r="C108" s="80" t="s">
        <v>727</v>
      </c>
      <c r="D108" s="80" t="s">
        <v>728</v>
      </c>
      <c r="E108" s="65" t="s">
        <v>729</v>
      </c>
      <c r="F108" s="65" t="s">
        <v>730</v>
      </c>
      <c r="G108" s="65" t="s">
        <v>731</v>
      </c>
      <c r="H108" s="65" t="s">
        <v>732</v>
      </c>
      <c r="I108" s="65" t="s">
        <v>733</v>
      </c>
      <c r="J108" s="65" t="s">
        <v>734</v>
      </c>
    </row>
    <row r="109" spans="1:10" x14ac:dyDescent="0.35">
      <c r="A109" t="s">
        <v>61</v>
      </c>
      <c r="B109" t="s">
        <v>2</v>
      </c>
      <c r="C109" s="80" t="s">
        <v>282</v>
      </c>
      <c r="D109" s="80" t="s">
        <v>283</v>
      </c>
      <c r="E109" s="65" t="s">
        <v>735</v>
      </c>
      <c r="F109" s="65" t="s">
        <v>736</v>
      </c>
      <c r="G109" s="65" t="s">
        <v>737</v>
      </c>
      <c r="H109" s="65" t="s">
        <v>738</v>
      </c>
      <c r="I109" s="65" t="s">
        <v>739</v>
      </c>
      <c r="J109" s="65" t="s">
        <v>740</v>
      </c>
    </row>
    <row r="110" spans="1:10" x14ac:dyDescent="0.35">
      <c r="A110" t="s">
        <v>61</v>
      </c>
      <c r="B110" t="s">
        <v>144</v>
      </c>
      <c r="C110" s="80" t="s">
        <v>741</v>
      </c>
      <c r="D110" s="80" t="s">
        <v>285</v>
      </c>
      <c r="E110" s="65" t="s">
        <v>742</v>
      </c>
      <c r="F110" s="65" t="s">
        <v>469</v>
      </c>
      <c r="G110" s="65" t="s">
        <v>187</v>
      </c>
      <c r="H110" s="65" t="s">
        <v>175</v>
      </c>
      <c r="I110" s="65" t="s">
        <v>139</v>
      </c>
      <c r="J110" s="65" t="s">
        <v>210</v>
      </c>
    </row>
    <row r="111" spans="1:10" x14ac:dyDescent="0.35">
      <c r="A111" t="s">
        <v>61</v>
      </c>
      <c r="B111" t="s">
        <v>146</v>
      </c>
      <c r="C111" s="80" t="s">
        <v>743</v>
      </c>
      <c r="D111" s="80" t="s">
        <v>286</v>
      </c>
      <c r="E111" s="65" t="s">
        <v>744</v>
      </c>
      <c r="F111" s="65" t="s">
        <v>745</v>
      </c>
      <c r="G111" s="65" t="s">
        <v>190</v>
      </c>
      <c r="H111" s="65" t="s">
        <v>746</v>
      </c>
      <c r="I111" s="65" t="s">
        <v>747</v>
      </c>
      <c r="J111" s="65" t="s">
        <v>748</v>
      </c>
    </row>
    <row r="112" spans="1:10" x14ac:dyDescent="0.35">
      <c r="A112" t="s">
        <v>61</v>
      </c>
      <c r="B112" t="s">
        <v>3</v>
      </c>
      <c r="C112" s="80" t="s">
        <v>287</v>
      </c>
      <c r="D112" s="80" t="s">
        <v>288</v>
      </c>
      <c r="E112" s="65" t="s">
        <v>749</v>
      </c>
      <c r="F112" s="65" t="s">
        <v>750</v>
      </c>
      <c r="G112" s="65" t="s">
        <v>751</v>
      </c>
      <c r="H112" s="65" t="s">
        <v>752</v>
      </c>
      <c r="I112" s="65" t="s">
        <v>753</v>
      </c>
      <c r="J112" s="65" t="s">
        <v>754</v>
      </c>
    </row>
    <row r="113" spans="1:10" x14ac:dyDescent="0.35">
      <c r="A113" t="s">
        <v>61</v>
      </c>
      <c r="B113" t="s">
        <v>149</v>
      </c>
      <c r="C113" s="80" t="s">
        <v>289</v>
      </c>
      <c r="D113" s="80" t="s">
        <v>290</v>
      </c>
      <c r="E113" s="65" t="s">
        <v>291</v>
      </c>
      <c r="F113" s="65" t="s">
        <v>755</v>
      </c>
      <c r="G113" s="65" t="s">
        <v>756</v>
      </c>
      <c r="H113" s="65" t="s">
        <v>757</v>
      </c>
      <c r="I113" s="65" t="s">
        <v>251</v>
      </c>
      <c r="J113" s="65" t="s">
        <v>536</v>
      </c>
    </row>
    <row r="114" spans="1:10" x14ac:dyDescent="0.35">
      <c r="A114" t="s">
        <v>119</v>
      </c>
      <c r="B114" t="s">
        <v>78</v>
      </c>
      <c r="C114" s="80" t="s">
        <v>758</v>
      </c>
      <c r="D114" s="80" t="s">
        <v>759</v>
      </c>
      <c r="E114" s="65" t="s">
        <v>760</v>
      </c>
      <c r="F114" s="65" t="s">
        <v>761</v>
      </c>
      <c r="G114" s="65" t="s">
        <v>762</v>
      </c>
      <c r="H114" s="65" t="s">
        <v>763</v>
      </c>
      <c r="I114" s="65" t="s">
        <v>764</v>
      </c>
      <c r="J114" s="65" t="s">
        <v>765</v>
      </c>
    </row>
    <row r="115" spans="1:10" x14ac:dyDescent="0.35">
      <c r="A115" t="s">
        <v>119</v>
      </c>
      <c r="B115" t="s">
        <v>1</v>
      </c>
      <c r="C115" s="80" t="s">
        <v>766</v>
      </c>
      <c r="D115" s="80" t="s">
        <v>767</v>
      </c>
      <c r="E115" s="65" t="s">
        <v>768</v>
      </c>
      <c r="F115" s="65" t="s">
        <v>769</v>
      </c>
      <c r="G115" s="65" t="s">
        <v>770</v>
      </c>
      <c r="H115" s="65" t="s">
        <v>771</v>
      </c>
      <c r="I115" s="65" t="s">
        <v>772</v>
      </c>
      <c r="J115" s="65" t="s">
        <v>508</v>
      </c>
    </row>
    <row r="116" spans="1:10" x14ac:dyDescent="0.35">
      <c r="A116" t="s">
        <v>119</v>
      </c>
      <c r="B116" t="s">
        <v>4</v>
      </c>
      <c r="C116" s="80" t="s">
        <v>186</v>
      </c>
      <c r="D116" s="80" t="s">
        <v>175</v>
      </c>
      <c r="E116" s="65" t="s">
        <v>178</v>
      </c>
      <c r="F116" s="65" t="s">
        <v>176</v>
      </c>
      <c r="G116" s="65" t="s">
        <v>292</v>
      </c>
      <c r="H116" s="65" t="s">
        <v>211</v>
      </c>
      <c r="I116" s="65" t="s">
        <v>292</v>
      </c>
      <c r="J116" s="65" t="s">
        <v>177</v>
      </c>
    </row>
    <row r="117" spans="1:10" x14ac:dyDescent="0.35">
      <c r="A117" t="s">
        <v>119</v>
      </c>
      <c r="B117" t="s">
        <v>62</v>
      </c>
      <c r="C117" s="80" t="s">
        <v>773</v>
      </c>
      <c r="D117" s="80" t="s">
        <v>774</v>
      </c>
      <c r="E117" s="65" t="s">
        <v>775</v>
      </c>
      <c r="F117" s="65" t="s">
        <v>776</v>
      </c>
      <c r="G117" s="65" t="s">
        <v>777</v>
      </c>
      <c r="H117" s="65" t="s">
        <v>778</v>
      </c>
      <c r="I117" s="65" t="s">
        <v>779</v>
      </c>
      <c r="J117" s="65" t="s">
        <v>780</v>
      </c>
    </row>
    <row r="118" spans="1:10" x14ac:dyDescent="0.35">
      <c r="A118" t="s">
        <v>119</v>
      </c>
      <c r="B118" t="s">
        <v>2</v>
      </c>
      <c r="C118" s="80" t="s">
        <v>293</v>
      </c>
      <c r="D118" s="80" t="s">
        <v>294</v>
      </c>
      <c r="E118" s="65" t="s">
        <v>781</v>
      </c>
      <c r="F118" s="65" t="s">
        <v>782</v>
      </c>
      <c r="G118" s="65" t="s">
        <v>783</v>
      </c>
      <c r="H118" s="65" t="s">
        <v>295</v>
      </c>
      <c r="I118" s="65" t="s">
        <v>784</v>
      </c>
      <c r="J118" s="65" t="s">
        <v>785</v>
      </c>
    </row>
    <row r="119" spans="1:10" x14ac:dyDescent="0.35">
      <c r="A119" t="s">
        <v>119</v>
      </c>
      <c r="B119" t="s">
        <v>144</v>
      </c>
      <c r="C119" s="80" t="s">
        <v>223</v>
      </c>
      <c r="D119" s="80" t="s">
        <v>296</v>
      </c>
      <c r="E119" s="65" t="s">
        <v>257</v>
      </c>
      <c r="F119" s="65" t="s">
        <v>257</v>
      </c>
      <c r="G119" s="65" t="s">
        <v>296</v>
      </c>
      <c r="H119" s="65" t="s">
        <v>256</v>
      </c>
      <c r="I119" s="65" t="s">
        <v>230</v>
      </c>
      <c r="J119" s="65" t="s">
        <v>228</v>
      </c>
    </row>
    <row r="120" spans="1:10" x14ac:dyDescent="0.35">
      <c r="A120" t="s">
        <v>119</v>
      </c>
      <c r="B120" t="s">
        <v>146</v>
      </c>
      <c r="C120" s="80" t="s">
        <v>257</v>
      </c>
      <c r="D120" s="80" t="s">
        <v>209</v>
      </c>
      <c r="E120" s="65" t="s">
        <v>208</v>
      </c>
      <c r="F120" s="65" t="s">
        <v>208</v>
      </c>
      <c r="G120" s="65" t="s">
        <v>205</v>
      </c>
      <c r="H120" s="65" t="s">
        <v>262</v>
      </c>
      <c r="I120" s="65" t="s">
        <v>261</v>
      </c>
      <c r="J120" s="65" t="s">
        <v>297</v>
      </c>
    </row>
    <row r="121" spans="1:10" x14ac:dyDescent="0.35">
      <c r="A121" t="s">
        <v>119</v>
      </c>
      <c r="B121" t="s">
        <v>3</v>
      </c>
      <c r="C121" s="80" t="s">
        <v>298</v>
      </c>
      <c r="D121" s="80" t="s">
        <v>299</v>
      </c>
      <c r="E121" s="65" t="s">
        <v>786</v>
      </c>
      <c r="F121" s="65" t="s">
        <v>787</v>
      </c>
      <c r="G121" s="65" t="s">
        <v>788</v>
      </c>
      <c r="H121" s="65" t="s">
        <v>789</v>
      </c>
      <c r="I121" s="65" t="s">
        <v>790</v>
      </c>
      <c r="J121" s="65" t="s">
        <v>791</v>
      </c>
    </row>
    <row r="122" spans="1:10" x14ac:dyDescent="0.35">
      <c r="A122" t="s">
        <v>119</v>
      </c>
      <c r="B122" t="s">
        <v>149</v>
      </c>
      <c r="C122" s="80" t="s">
        <v>300</v>
      </c>
      <c r="D122" s="80" t="s">
        <v>301</v>
      </c>
      <c r="E122" s="65" t="s">
        <v>612</v>
      </c>
      <c r="F122" s="65" t="s">
        <v>792</v>
      </c>
      <c r="G122" s="65" t="s">
        <v>793</v>
      </c>
      <c r="H122" s="65" t="s">
        <v>794</v>
      </c>
      <c r="I122" s="65" t="s">
        <v>795</v>
      </c>
      <c r="J122" s="65" t="s">
        <v>796</v>
      </c>
    </row>
    <row r="124" spans="1:10" x14ac:dyDescent="0.35">
      <c r="A124" t="s">
        <v>302</v>
      </c>
    </row>
    <row r="125" spans="1:10" x14ac:dyDescent="0.35">
      <c r="A125" t="s">
        <v>303</v>
      </c>
    </row>
    <row r="128" spans="1:10" s="46" customFormat="1" ht="18.5" x14ac:dyDescent="0.45">
      <c r="A128" s="46" t="s">
        <v>305</v>
      </c>
    </row>
    <row r="129" spans="1:12" x14ac:dyDescent="0.35">
      <c r="A129" t="s">
        <v>306</v>
      </c>
    </row>
    <row r="131" spans="1:12" x14ac:dyDescent="0.35">
      <c r="A131" s="68" t="s">
        <v>131</v>
      </c>
      <c r="B131" s="64" t="s">
        <v>111</v>
      </c>
      <c r="C131" s="66" t="s">
        <v>6</v>
      </c>
      <c r="D131" s="66" t="s">
        <v>112</v>
      </c>
      <c r="E131" s="66" t="s">
        <v>113</v>
      </c>
      <c r="F131" s="66" t="s">
        <v>114</v>
      </c>
      <c r="G131" s="66" t="s">
        <v>115</v>
      </c>
      <c r="H131" s="66" t="s">
        <v>116</v>
      </c>
      <c r="I131" s="66" t="s">
        <v>117</v>
      </c>
      <c r="J131" s="66" t="s">
        <v>118</v>
      </c>
      <c r="K131" s="66" t="s">
        <v>61</v>
      </c>
      <c r="L131" s="66" t="s">
        <v>119</v>
      </c>
    </row>
    <row r="132" spans="1:12" x14ac:dyDescent="0.35">
      <c r="A132" s="67" t="s">
        <v>132</v>
      </c>
      <c r="B132" s="69">
        <v>2020</v>
      </c>
      <c r="C132" s="20">
        <v>-5.0743575358428661</v>
      </c>
      <c r="D132" s="20">
        <v>-8.1386690415058425</v>
      </c>
      <c r="E132" s="20">
        <v>-3.1302770716100325</v>
      </c>
      <c r="F132" s="20">
        <v>-4.3601559176114302</v>
      </c>
      <c r="G132" s="20">
        <v>-2.7871096580935006</v>
      </c>
      <c r="H132" s="20">
        <v>-4.7301605160515958</v>
      </c>
      <c r="I132" s="20">
        <v>-3.5521119956310798</v>
      </c>
      <c r="J132" s="20">
        <v>-4.8168165262524987</v>
      </c>
      <c r="K132" s="20">
        <v>-5.0841072480522165</v>
      </c>
      <c r="L132" s="20">
        <v>-4.964490568016755</v>
      </c>
    </row>
    <row r="133" spans="1:12" x14ac:dyDescent="0.35">
      <c r="A133" s="67" t="s">
        <v>132</v>
      </c>
      <c r="B133" s="70" t="s">
        <v>81</v>
      </c>
      <c r="C133" s="20">
        <v>5.0118008794897362</v>
      </c>
      <c r="D133" s="20">
        <v>4.8950903546544078</v>
      </c>
      <c r="E133" s="20">
        <v>6.2334764247139907</v>
      </c>
      <c r="F133" s="20">
        <v>1.7069624507512593</v>
      </c>
      <c r="G133" s="20">
        <v>5.8178601248459305</v>
      </c>
      <c r="H133" s="20">
        <v>0.60623357707334513</v>
      </c>
      <c r="I133" s="20">
        <v>6.1664438957595546</v>
      </c>
      <c r="J133" s="20">
        <v>5.053258261726068</v>
      </c>
      <c r="K133" s="20">
        <v>5.9684923815823909</v>
      </c>
      <c r="L133" s="20">
        <v>-0.65309066269000349</v>
      </c>
    </row>
    <row r="134" spans="1:12" x14ac:dyDescent="0.35">
      <c r="A134" s="67" t="s">
        <v>132</v>
      </c>
      <c r="B134" s="70" t="s">
        <v>349</v>
      </c>
      <c r="C134" s="20">
        <v>3.4379817194865048</v>
      </c>
      <c r="D134" s="20">
        <v>5.0927755608223491</v>
      </c>
      <c r="E134" s="20">
        <v>3.5857024314061903</v>
      </c>
      <c r="F134" s="20">
        <v>3.8728102477351145</v>
      </c>
      <c r="G134" s="20">
        <v>1.8336041782128776</v>
      </c>
      <c r="H134" s="20">
        <v>-1.6883993465522384</v>
      </c>
      <c r="I134" s="20">
        <v>2.5949050628854886</v>
      </c>
      <c r="J134" s="20">
        <v>3.5627736791624232</v>
      </c>
      <c r="K134" s="20">
        <v>2.6043396130407181</v>
      </c>
      <c r="L134" s="20">
        <v>5.6912995120967924</v>
      </c>
    </row>
    <row r="135" spans="1:12" x14ac:dyDescent="0.35">
      <c r="A135" s="67" t="s">
        <v>132</v>
      </c>
      <c r="B135" s="70" t="s">
        <v>120</v>
      </c>
      <c r="C135" s="20">
        <v>1.337804709607604</v>
      </c>
      <c r="D135" s="20">
        <v>2.5192688905025129</v>
      </c>
      <c r="E135" s="20">
        <v>0.77085228949509421</v>
      </c>
      <c r="F135" s="20">
        <v>2.3019449497708511</v>
      </c>
      <c r="G135" s="20">
        <v>1.1017058477171604</v>
      </c>
      <c r="H135" s="20">
        <v>0.16904655618070752</v>
      </c>
      <c r="I135" s="20">
        <v>0.75518166909511741</v>
      </c>
      <c r="J135" s="20">
        <v>0.91228219137715616</v>
      </c>
      <c r="K135" s="20">
        <v>0.60632792376715816</v>
      </c>
      <c r="L135" s="20">
        <v>2.4897572731496842</v>
      </c>
    </row>
    <row r="136" spans="1:12" x14ac:dyDescent="0.35">
      <c r="A136" s="67" t="s">
        <v>132</v>
      </c>
      <c r="B136" s="70" t="s">
        <v>307</v>
      </c>
      <c r="C136" s="20">
        <v>1.1241893535783642</v>
      </c>
      <c r="D136" s="20">
        <v>1.7745243104930752</v>
      </c>
      <c r="E136" s="20">
        <v>1.6985230564033449</v>
      </c>
      <c r="F136" s="20">
        <v>1.1523345595308321</v>
      </c>
      <c r="G136" s="20">
        <v>0.65068739941911424</v>
      </c>
      <c r="H136" s="20">
        <v>1.2581727203887727</v>
      </c>
      <c r="I136" s="20">
        <v>1.0987535073341492</v>
      </c>
      <c r="J136" s="20">
        <v>1.3786879020842635</v>
      </c>
      <c r="K136" s="20">
        <v>1.0929627973188083</v>
      </c>
      <c r="L136" s="20">
        <v>1.7058245029641483</v>
      </c>
    </row>
    <row r="137" spans="1:12" x14ac:dyDescent="0.35">
      <c r="A137" s="67" t="s">
        <v>132</v>
      </c>
      <c r="B137" s="70" t="s">
        <v>308</v>
      </c>
      <c r="C137" s="20">
        <v>2.4735510503498093</v>
      </c>
      <c r="D137" s="20">
        <v>2.7086145998546085</v>
      </c>
      <c r="E137" s="20">
        <v>2.9056375827277048</v>
      </c>
      <c r="F137" s="20">
        <v>2.3189395730751405</v>
      </c>
      <c r="G137" s="20">
        <v>1.9266180648936704</v>
      </c>
      <c r="H137" s="20">
        <v>1.5343625889072454</v>
      </c>
      <c r="I137" s="20">
        <v>2.1231319525121695</v>
      </c>
      <c r="J137" s="20">
        <v>2.7308720596021407</v>
      </c>
      <c r="K137" s="20">
        <v>2.2133671806686683</v>
      </c>
      <c r="L137" s="20">
        <v>2.0136806590528522</v>
      </c>
    </row>
    <row r="138" spans="1:12" x14ac:dyDescent="0.35">
      <c r="A138" s="67" t="s">
        <v>132</v>
      </c>
      <c r="B138" s="65" t="s">
        <v>309</v>
      </c>
      <c r="C138" s="20">
        <v>2.1011922914846881</v>
      </c>
      <c r="D138" s="20">
        <v>2.2881257024882418</v>
      </c>
      <c r="E138" s="20">
        <v>2.2539737188827846</v>
      </c>
      <c r="F138" s="20">
        <v>1.9755274348858709</v>
      </c>
      <c r="G138" s="20">
        <v>1.5886061632370385</v>
      </c>
      <c r="H138" s="20">
        <v>1.5663817947189074</v>
      </c>
      <c r="I138" s="20">
        <v>1.7294953492451359</v>
      </c>
      <c r="J138" s="20">
        <v>2.2950036296095933</v>
      </c>
      <c r="K138" s="20">
        <v>1.6522251419238021</v>
      </c>
      <c r="L138" s="20">
        <v>2.2312483797579885</v>
      </c>
    </row>
    <row r="139" spans="1:12" x14ac:dyDescent="0.35">
      <c r="A139" s="67" t="s">
        <v>132</v>
      </c>
      <c r="B139" s="65" t="s">
        <v>310</v>
      </c>
      <c r="C139" s="20">
        <v>2.0455079131219467</v>
      </c>
      <c r="D139" s="20">
        <v>2.2534540600183561</v>
      </c>
      <c r="E139" s="20">
        <v>2.119858538988284</v>
      </c>
      <c r="F139" s="20">
        <v>1.8870174209084434</v>
      </c>
      <c r="G139" s="20">
        <v>1.4720302751550118</v>
      </c>
      <c r="H139" s="20">
        <v>1.2231454256594443</v>
      </c>
      <c r="I139" s="20">
        <v>1.6815069118610859</v>
      </c>
      <c r="J139" s="20">
        <v>2.2362591929160347</v>
      </c>
      <c r="K139" s="20">
        <v>1.5385153035633259</v>
      </c>
      <c r="L139" s="20">
        <v>2.2366182641913923</v>
      </c>
    </row>
    <row r="140" spans="1:12" x14ac:dyDescent="0.35">
      <c r="A140" s="67" t="s">
        <v>1</v>
      </c>
      <c r="B140" s="69">
        <v>2020</v>
      </c>
      <c r="C140" s="20">
        <v>-5.583915463495936</v>
      </c>
      <c r="D140" s="20">
        <v>-7.0249173337188164</v>
      </c>
      <c r="E140" s="20">
        <v>-6.2132941388952982</v>
      </c>
      <c r="F140" s="20">
        <v>-4.3174259221931184</v>
      </c>
      <c r="G140" s="20">
        <v>-2.9946573112288211</v>
      </c>
      <c r="H140" s="20">
        <v>-6.43758155719879</v>
      </c>
      <c r="I140" s="20">
        <v>-4.6175088763762968</v>
      </c>
      <c r="J140" s="20">
        <v>-5.3714465211245566</v>
      </c>
      <c r="K140" s="20">
        <v>-5.375335946464177</v>
      </c>
      <c r="L140" s="20">
        <v>-5.0181387214730755</v>
      </c>
    </row>
    <row r="141" spans="1:12" x14ac:dyDescent="0.35">
      <c r="A141" s="67" t="s">
        <v>1</v>
      </c>
      <c r="B141" s="69" t="s">
        <v>81</v>
      </c>
      <c r="C141" s="20">
        <v>5.0014983947090252</v>
      </c>
      <c r="D141" s="20">
        <v>5.457174396368103</v>
      </c>
      <c r="E141" s="20">
        <v>6.1985981851444771</v>
      </c>
      <c r="F141" s="20">
        <v>3.6840511395805242</v>
      </c>
      <c r="G141" s="20">
        <v>3.202931095615158</v>
      </c>
      <c r="H141" s="20">
        <v>3.6068495273516188</v>
      </c>
      <c r="I141" s="20">
        <v>5.6137316463311437</v>
      </c>
      <c r="J141" s="20">
        <v>5.2029638411381196</v>
      </c>
      <c r="K141" s="20">
        <v>4.3838643193280902</v>
      </c>
      <c r="L141" s="20">
        <v>2.6157615228936226</v>
      </c>
    </row>
    <row r="142" spans="1:12" x14ac:dyDescent="0.35">
      <c r="A142" s="67" t="s">
        <v>1</v>
      </c>
      <c r="B142" s="70" t="s">
        <v>349</v>
      </c>
      <c r="C142" s="20">
        <v>3.9581946256012523</v>
      </c>
      <c r="D142" s="20">
        <v>5.1563490542392509</v>
      </c>
      <c r="E142" s="20">
        <v>3.1083320306393158</v>
      </c>
      <c r="F142" s="20">
        <v>3.2267895919843692</v>
      </c>
      <c r="G142" s="20">
        <v>2.6935409986256431</v>
      </c>
      <c r="H142" s="20">
        <v>4.3151478891672701</v>
      </c>
      <c r="I142" s="20">
        <v>3.5601758726881094</v>
      </c>
      <c r="J142" s="20">
        <v>4.5677928570061699</v>
      </c>
      <c r="K142" s="20">
        <v>3.0731657876169605</v>
      </c>
      <c r="L142" s="20">
        <v>3.5337208612609583</v>
      </c>
    </row>
    <row r="143" spans="1:12" x14ac:dyDescent="0.35">
      <c r="A143" s="67" t="s">
        <v>1</v>
      </c>
      <c r="B143" s="70" t="s">
        <v>120</v>
      </c>
      <c r="C143" s="20">
        <v>2.238510237422231</v>
      </c>
      <c r="D143" s="20">
        <v>2.9472773886352277</v>
      </c>
      <c r="E143" s="20">
        <v>1.3378166528817292</v>
      </c>
      <c r="F143" s="20">
        <v>1.8700026734407738</v>
      </c>
      <c r="G143" s="20">
        <v>1.720654058597626</v>
      </c>
      <c r="H143" s="20">
        <v>1.2834618220514793</v>
      </c>
      <c r="I143" s="20">
        <v>3.0833936465382461</v>
      </c>
      <c r="J143" s="20">
        <v>2.2550744199717476</v>
      </c>
      <c r="K143" s="20">
        <v>2.1266859501043012</v>
      </c>
      <c r="L143" s="20">
        <v>2.2192092766222249</v>
      </c>
    </row>
    <row r="144" spans="1:12" x14ac:dyDescent="0.35">
      <c r="A144" s="67" t="s">
        <v>1</v>
      </c>
      <c r="B144" s="70" t="s">
        <v>307</v>
      </c>
      <c r="C144" s="20">
        <v>0.83837431199857981</v>
      </c>
      <c r="D144" s="20">
        <v>1.7936898276947222</v>
      </c>
      <c r="E144" s="20">
        <v>1.8368073413836061</v>
      </c>
      <c r="F144" s="20">
        <v>1.3340909676506252</v>
      </c>
      <c r="G144" s="20">
        <v>0.21036487837540196</v>
      </c>
      <c r="H144" s="20">
        <v>-0.38983077203168515</v>
      </c>
      <c r="I144" s="20">
        <v>0.93485397714014873</v>
      </c>
      <c r="J144" s="20">
        <v>1.4431706930253974</v>
      </c>
      <c r="K144" s="20">
        <v>0.55632656630009159</v>
      </c>
      <c r="L144" s="20">
        <v>1.5682968650811091</v>
      </c>
    </row>
    <row r="145" spans="1:12" x14ac:dyDescent="0.35">
      <c r="A145" s="67" t="s">
        <v>1</v>
      </c>
      <c r="B145" s="70" t="s">
        <v>308</v>
      </c>
      <c r="C145" s="20">
        <v>1.6232578452969548</v>
      </c>
      <c r="D145" s="20">
        <v>1.882797146597226</v>
      </c>
      <c r="E145" s="20">
        <v>1.9581974526654555</v>
      </c>
      <c r="F145" s="20">
        <v>1.410168239947196</v>
      </c>
      <c r="G145" s="20">
        <v>0.65376614351568829</v>
      </c>
      <c r="H145" s="20">
        <v>0.20198339670143284</v>
      </c>
      <c r="I145" s="20">
        <v>1.1605608453721938</v>
      </c>
      <c r="J145" s="20">
        <v>1.6559338478259855</v>
      </c>
      <c r="K145" s="20">
        <v>0.85816474178022073</v>
      </c>
      <c r="L145" s="20">
        <v>1.5149827526825588</v>
      </c>
    </row>
    <row r="146" spans="1:12" x14ac:dyDescent="0.35">
      <c r="A146" s="67" t="s">
        <v>1</v>
      </c>
      <c r="B146" s="70" t="s">
        <v>309</v>
      </c>
      <c r="C146" s="20">
        <v>1.4483656723296878</v>
      </c>
      <c r="D146" s="20">
        <v>1.7234444628976497</v>
      </c>
      <c r="E146" s="20">
        <v>1.8397714916183583</v>
      </c>
      <c r="F146" s="20">
        <v>1.4130834747662524</v>
      </c>
      <c r="G146" s="20">
        <v>0.60651209603956868</v>
      </c>
      <c r="H146" s="20">
        <v>-0.16256036317331413</v>
      </c>
      <c r="I146" s="20">
        <v>0.83496451788760417</v>
      </c>
      <c r="J146" s="20">
        <v>1.4356656534141532</v>
      </c>
      <c r="K146" s="20">
        <v>0.80973009491573933</v>
      </c>
      <c r="L146" s="20">
        <v>1.5466687003025559</v>
      </c>
    </row>
    <row r="147" spans="1:12" x14ac:dyDescent="0.35">
      <c r="A147" s="67" t="s">
        <v>1</v>
      </c>
      <c r="B147" s="65" t="s">
        <v>310</v>
      </c>
      <c r="C147" s="20">
        <v>1.449716618835506</v>
      </c>
      <c r="D147" s="20">
        <v>1.7916526462935067</v>
      </c>
      <c r="E147" s="20">
        <v>1.7443023257988077</v>
      </c>
      <c r="F147" s="20">
        <v>1.499383072319449</v>
      </c>
      <c r="G147" s="20">
        <v>0.61344071524185306</v>
      </c>
      <c r="H147" s="20">
        <v>-0.19864558011729594</v>
      </c>
      <c r="I147" s="20">
        <v>0.82404721514899304</v>
      </c>
      <c r="J147" s="20">
        <v>1.4140130233394332</v>
      </c>
      <c r="K147" s="20">
        <v>0.84093375692504413</v>
      </c>
      <c r="L147" s="20">
        <v>1.6472550833635857</v>
      </c>
    </row>
    <row r="148" spans="1:12" x14ac:dyDescent="0.35">
      <c r="A148" s="67" t="s">
        <v>62</v>
      </c>
      <c r="B148" s="69">
        <v>2020</v>
      </c>
      <c r="C148" s="20">
        <v>4.7378481720322885</v>
      </c>
      <c r="D148" s="20">
        <v>1.0890311550435072</v>
      </c>
      <c r="E148" s="20">
        <v>6.1219330235267932</v>
      </c>
      <c r="F148" s="20">
        <v>5.3980698826149975</v>
      </c>
      <c r="G148" s="20">
        <v>3.4312254145674181</v>
      </c>
      <c r="H148" s="20">
        <v>1.3117906612776231</v>
      </c>
      <c r="I148" s="20">
        <v>5.5099709430399546</v>
      </c>
      <c r="J148" s="20">
        <v>5.592036417107793</v>
      </c>
      <c r="K148" s="20">
        <v>4.6311929803845908</v>
      </c>
      <c r="L148" s="20">
        <v>4.8828979663202432</v>
      </c>
    </row>
    <row r="149" spans="1:12" x14ac:dyDescent="0.35">
      <c r="A149" s="67" t="s">
        <v>62</v>
      </c>
      <c r="B149" s="69" t="s">
        <v>81</v>
      </c>
      <c r="C149" s="20">
        <v>4.5483724701020689</v>
      </c>
      <c r="D149" s="20">
        <v>2.7267592487141723</v>
      </c>
      <c r="E149" s="20">
        <v>5.0882750929377663</v>
      </c>
      <c r="F149" s="20">
        <v>3.7300427959927607</v>
      </c>
      <c r="G149" s="20">
        <v>5.4037376222489719</v>
      </c>
      <c r="H149" s="20">
        <v>7.1049083453208928</v>
      </c>
      <c r="I149" s="20">
        <v>4.9546761629082114</v>
      </c>
      <c r="J149" s="20">
        <v>4.5664189395816512</v>
      </c>
      <c r="K149" s="20">
        <v>5.6292060399817379</v>
      </c>
      <c r="L149" s="20">
        <v>0.13542733029396903</v>
      </c>
    </row>
    <row r="150" spans="1:12" x14ac:dyDescent="0.35">
      <c r="A150" s="67" t="s">
        <v>62</v>
      </c>
      <c r="B150" s="70" t="s">
        <v>349</v>
      </c>
      <c r="C150" s="20">
        <v>4.3578114951473568</v>
      </c>
      <c r="D150" s="20">
        <v>2.6321081550005232</v>
      </c>
      <c r="E150" s="20">
        <v>3.685797109688993</v>
      </c>
      <c r="F150" s="20">
        <v>1.2781754790309074</v>
      </c>
      <c r="G150" s="20">
        <v>-1.0019922948757087</v>
      </c>
      <c r="H150" s="20">
        <v>-1.2831448103221232</v>
      </c>
      <c r="I150" s="20">
        <v>-0.34023228510620118</v>
      </c>
      <c r="J150" s="20">
        <v>4.8165875342894626</v>
      </c>
      <c r="K150" s="20">
        <v>7.8606748110602975</v>
      </c>
      <c r="L150" s="20">
        <v>6.7005627591782302</v>
      </c>
    </row>
    <row r="151" spans="1:12" x14ac:dyDescent="0.35">
      <c r="A151" s="67" t="s">
        <v>62</v>
      </c>
      <c r="B151" s="70" t="s">
        <v>120</v>
      </c>
      <c r="C151" s="20">
        <v>0.55306921844000545</v>
      </c>
      <c r="D151" s="20">
        <v>2.9262719032192352</v>
      </c>
      <c r="E151" s="20">
        <v>3.6960106746964039</v>
      </c>
      <c r="F151" s="20">
        <v>2.6486772413724324</v>
      </c>
      <c r="G151" s="20">
        <v>2.3654932494801217</v>
      </c>
      <c r="H151" s="20">
        <v>3.9338132977788209</v>
      </c>
      <c r="I151" s="20">
        <v>2.6379304942021786</v>
      </c>
      <c r="J151" s="20">
        <v>0.77252861696162078</v>
      </c>
      <c r="K151" s="20">
        <v>0.59732303194548475</v>
      </c>
      <c r="L151" s="20">
        <v>4.4818135761879097</v>
      </c>
    </row>
    <row r="152" spans="1:12" x14ac:dyDescent="0.35">
      <c r="A152" s="67" t="s">
        <v>62</v>
      </c>
      <c r="B152" s="70" t="s">
        <v>307</v>
      </c>
      <c r="C152" s="20">
        <v>2.0223354980360098</v>
      </c>
      <c r="D152" s="20">
        <v>1.5988686701347898</v>
      </c>
      <c r="E152" s="20">
        <v>1.6067565067296119</v>
      </c>
      <c r="F152" s="20">
        <v>0.70092625069309022</v>
      </c>
      <c r="G152" s="20">
        <v>1.4969388026528474</v>
      </c>
      <c r="H152" s="20">
        <v>2.0432462614872193</v>
      </c>
      <c r="I152" s="20">
        <v>1.2010901683178421</v>
      </c>
      <c r="J152" s="20">
        <v>0.93590533901526385</v>
      </c>
      <c r="K152" s="20">
        <v>1.6260941154908837</v>
      </c>
      <c r="L152" s="20">
        <v>1.5271026054022085</v>
      </c>
    </row>
    <row r="153" spans="1:12" x14ac:dyDescent="0.35">
      <c r="A153" s="67" t="s">
        <v>62</v>
      </c>
      <c r="B153" s="70" t="s">
        <v>308</v>
      </c>
      <c r="C153" s="20">
        <v>2.6955533702996082</v>
      </c>
      <c r="D153" s="20">
        <v>2.2016975962347862</v>
      </c>
      <c r="E153" s="20">
        <v>2.1025153869565161</v>
      </c>
      <c r="F153" s="20">
        <v>1.6306118232078726</v>
      </c>
      <c r="G153" s="20">
        <v>1.9095517935577844</v>
      </c>
      <c r="H153" s="20">
        <v>2.4210467723803974</v>
      </c>
      <c r="I153" s="20">
        <v>1.8778422972816511</v>
      </c>
      <c r="J153" s="20">
        <v>1.7456184929176777</v>
      </c>
      <c r="K153" s="20">
        <v>2.0277433778635334</v>
      </c>
      <c r="L153" s="20">
        <v>1.6560197896382522</v>
      </c>
    </row>
    <row r="154" spans="1:12" x14ac:dyDescent="0.35">
      <c r="A154" s="67" t="s">
        <v>62</v>
      </c>
      <c r="B154" s="70" t="s">
        <v>309</v>
      </c>
      <c r="C154" s="20">
        <v>2.4007518312500142</v>
      </c>
      <c r="D154" s="20">
        <v>2.4652993592900518</v>
      </c>
      <c r="E154" s="20">
        <v>2.1847238609492114</v>
      </c>
      <c r="F154" s="20">
        <v>1.7959916796788988</v>
      </c>
      <c r="G154" s="20">
        <v>2.0033615592778942</v>
      </c>
      <c r="H154" s="20">
        <v>2.1605788369167378</v>
      </c>
      <c r="I154" s="20">
        <v>1.9367155197627106</v>
      </c>
      <c r="J154" s="20">
        <v>1.8004387415861078</v>
      </c>
      <c r="K154" s="20">
        <v>2.0743918089548563</v>
      </c>
      <c r="L154" s="20">
        <v>1.7293187762422946</v>
      </c>
    </row>
    <row r="155" spans="1:12" x14ac:dyDescent="0.35">
      <c r="A155" s="67" t="s">
        <v>62</v>
      </c>
      <c r="B155" s="65" t="s">
        <v>310</v>
      </c>
      <c r="C155" s="20">
        <v>2.4979797362379319</v>
      </c>
      <c r="D155" s="20">
        <v>2.3200153091833098</v>
      </c>
      <c r="E155" s="20">
        <v>2.2974975683966115</v>
      </c>
      <c r="F155" s="20">
        <v>2.0553526151227741</v>
      </c>
      <c r="G155" s="20">
        <v>2.1877784517014609</v>
      </c>
      <c r="H155" s="20">
        <v>2.2775007624658006</v>
      </c>
      <c r="I155" s="20">
        <v>1.9757464799992297</v>
      </c>
      <c r="J155" s="20">
        <v>1.996480418320834</v>
      </c>
      <c r="K155" s="20">
        <v>2.2885034589600117</v>
      </c>
      <c r="L155" s="20">
        <v>1.8407385555676781</v>
      </c>
    </row>
    <row r="156" spans="1:12" x14ac:dyDescent="0.35">
      <c r="A156" s="67" t="s">
        <v>2</v>
      </c>
      <c r="B156" s="69">
        <v>2020</v>
      </c>
      <c r="C156" s="20">
        <v>1.1653931948031993</v>
      </c>
      <c r="D156" s="20">
        <v>1.3288517498798003</v>
      </c>
      <c r="E156" s="20">
        <v>1.2609932034863602</v>
      </c>
      <c r="F156" s="20">
        <v>0.86942437744570444</v>
      </c>
      <c r="G156" s="20">
        <v>0.79015315397727992</v>
      </c>
      <c r="H156" s="20">
        <v>-0.4216100178890736</v>
      </c>
      <c r="I156" s="20">
        <v>1.1138823306036327</v>
      </c>
      <c r="J156" s="20">
        <v>1.3377361072124394</v>
      </c>
      <c r="K156" s="20">
        <v>0.96915321234809504</v>
      </c>
      <c r="L156" s="20">
        <v>0.6056836451973302</v>
      </c>
    </row>
    <row r="157" spans="1:12" x14ac:dyDescent="0.35">
      <c r="A157" s="67" t="s">
        <v>2</v>
      </c>
      <c r="B157" s="69" t="s">
        <v>81</v>
      </c>
      <c r="C157" s="20">
        <v>0.59996090959402171</v>
      </c>
      <c r="D157" s="20">
        <v>0.6892681205691753</v>
      </c>
      <c r="E157" s="20">
        <v>0.86627108798638108</v>
      </c>
      <c r="F157" s="20">
        <v>0.76685721203528789</v>
      </c>
      <c r="G157" s="20">
        <v>0.89900703680492189</v>
      </c>
      <c r="H157" s="20">
        <v>-0.2719156544084389</v>
      </c>
      <c r="I157" s="20">
        <v>0.94411829989820006</v>
      </c>
      <c r="J157" s="20">
        <v>0.6329171029227032</v>
      </c>
      <c r="K157" s="20">
        <v>0.31227550796060211</v>
      </c>
      <c r="L157" s="20">
        <v>0.20456030562940875</v>
      </c>
    </row>
    <row r="158" spans="1:12" x14ac:dyDescent="0.35">
      <c r="A158" s="67" t="s">
        <v>2</v>
      </c>
      <c r="B158" s="70" t="s">
        <v>349</v>
      </c>
      <c r="C158" s="20">
        <v>1.6768143476600494</v>
      </c>
      <c r="D158" s="20">
        <v>1.9900519343079681</v>
      </c>
      <c r="E158" s="20">
        <v>2.1094507831239673</v>
      </c>
      <c r="F158" s="20">
        <v>1.2510611205433175</v>
      </c>
      <c r="G158" s="20">
        <v>2.4611291472009134</v>
      </c>
      <c r="H158" s="20">
        <v>0.89338897919812865</v>
      </c>
      <c r="I158" s="20">
        <v>2.6271472386823369</v>
      </c>
      <c r="J158" s="20">
        <v>1.8310267911717082</v>
      </c>
      <c r="K158" s="20">
        <v>0.98369357413579106</v>
      </c>
      <c r="L158" s="20">
        <v>1.0357411660919746</v>
      </c>
    </row>
    <row r="159" spans="1:12" x14ac:dyDescent="0.35">
      <c r="A159" s="67" t="s">
        <v>2</v>
      </c>
      <c r="B159" s="70" t="s">
        <v>120</v>
      </c>
      <c r="C159" s="20">
        <v>2.8212221160028861</v>
      </c>
      <c r="D159" s="20">
        <v>3.3125035551154314</v>
      </c>
      <c r="E159" s="20">
        <v>2.7967956623447865</v>
      </c>
      <c r="F159" s="20">
        <v>2.4435068800845894</v>
      </c>
      <c r="G159" s="20">
        <v>2.5339614120341247</v>
      </c>
      <c r="H159" s="20">
        <v>1.3957013745333313</v>
      </c>
      <c r="I159" s="20">
        <v>3.0237581206078001</v>
      </c>
      <c r="J159" s="20">
        <v>2.8986192456810667</v>
      </c>
      <c r="K159" s="20">
        <v>1.6732820379990798</v>
      </c>
      <c r="L159" s="20">
        <v>2.3636427204074328</v>
      </c>
    </row>
    <row r="160" spans="1:12" x14ac:dyDescent="0.35">
      <c r="A160" s="67" t="s">
        <v>2</v>
      </c>
      <c r="B160" s="70" t="s">
        <v>307</v>
      </c>
      <c r="C160" s="20">
        <v>1.3805007710324668</v>
      </c>
      <c r="D160" s="20">
        <v>2.1139006728624565</v>
      </c>
      <c r="E160" s="20">
        <v>2.5400674828059522</v>
      </c>
      <c r="F160" s="20">
        <v>1.9449194382372914</v>
      </c>
      <c r="G160" s="20">
        <v>1.1326831314863117</v>
      </c>
      <c r="H160" s="20">
        <v>0.14593277584595832</v>
      </c>
      <c r="I160" s="20">
        <v>1.8990476617251062</v>
      </c>
      <c r="J160" s="20">
        <v>2.1763356647314547</v>
      </c>
      <c r="K160" s="20">
        <v>1.2671507587631803</v>
      </c>
      <c r="L160" s="20">
        <v>1.6954115064666819</v>
      </c>
    </row>
    <row r="161" spans="1:12" x14ac:dyDescent="0.35">
      <c r="A161" s="67" t="s">
        <v>2</v>
      </c>
      <c r="B161" s="70" t="s">
        <v>308</v>
      </c>
      <c r="C161" s="20">
        <v>1.2222548950666878</v>
      </c>
      <c r="D161" s="20">
        <v>1.9058742500225323</v>
      </c>
      <c r="E161" s="20">
        <v>2.0911910114833177</v>
      </c>
      <c r="F161" s="20">
        <v>1.6793743133037387</v>
      </c>
      <c r="G161" s="20">
        <v>0.93297537692591526</v>
      </c>
      <c r="H161" s="20">
        <v>-6.3300677714284159E-2</v>
      </c>
      <c r="I161" s="20">
        <v>1.428113495960659</v>
      </c>
      <c r="J161" s="20">
        <v>1.8113752412392881</v>
      </c>
      <c r="K161" s="20">
        <v>1.0616739697951294</v>
      </c>
      <c r="L161" s="20">
        <v>1.5659689362859552</v>
      </c>
    </row>
    <row r="162" spans="1:12" x14ac:dyDescent="0.35">
      <c r="A162" s="67" t="s">
        <v>2</v>
      </c>
      <c r="B162" s="70" t="s">
        <v>309</v>
      </c>
      <c r="C162" s="20">
        <v>1.2362959039674548</v>
      </c>
      <c r="D162" s="20">
        <v>1.7375929693187464</v>
      </c>
      <c r="E162" s="20">
        <v>1.7922426359480603</v>
      </c>
      <c r="F162" s="20">
        <v>1.5034047529321137</v>
      </c>
      <c r="G162" s="20">
        <v>0.74976942697131399</v>
      </c>
      <c r="H162" s="20">
        <v>-0.25832985470192193</v>
      </c>
      <c r="I162" s="20">
        <v>1.1296463452621808</v>
      </c>
      <c r="J162" s="20">
        <v>1.590938187209745</v>
      </c>
      <c r="K162" s="20">
        <v>0.91214808387072299</v>
      </c>
      <c r="L162" s="20">
        <v>1.4431382874830589</v>
      </c>
    </row>
    <row r="163" spans="1:12" x14ac:dyDescent="0.35">
      <c r="A163" s="67" t="s">
        <v>2</v>
      </c>
      <c r="B163" s="65" t="s">
        <v>310</v>
      </c>
      <c r="C163" s="20">
        <v>1.1714991469807368</v>
      </c>
      <c r="D163" s="20">
        <v>1.6721901522554594</v>
      </c>
      <c r="E163" s="20">
        <v>1.6381298980272518</v>
      </c>
      <c r="F163" s="20">
        <v>1.462382413258978</v>
      </c>
      <c r="G163" s="20">
        <v>0.64289329936608741</v>
      </c>
      <c r="H163" s="20">
        <v>-0.35309247611478023</v>
      </c>
      <c r="I163" s="20">
        <v>0.9959437234542845</v>
      </c>
      <c r="J163" s="20">
        <v>1.4998485091894276</v>
      </c>
      <c r="K163" s="20">
        <v>0.84208660192943707</v>
      </c>
      <c r="L163" s="20">
        <v>1.451095239843303</v>
      </c>
    </row>
    <row r="164" spans="1:12" x14ac:dyDescent="0.35">
      <c r="A164" s="67" t="s">
        <v>3</v>
      </c>
      <c r="B164" s="69">
        <v>2020</v>
      </c>
      <c r="C164" s="20">
        <v>-0.86383196779398208</v>
      </c>
      <c r="D164" s="20">
        <v>-2.0931106004002942</v>
      </c>
      <c r="E164" s="20">
        <v>1.1760233512675189</v>
      </c>
      <c r="F164" s="20">
        <v>-0.30948529251323409</v>
      </c>
      <c r="G164" s="20">
        <v>1.0688918803020364</v>
      </c>
      <c r="H164" s="20">
        <v>1.7563095766889303</v>
      </c>
      <c r="I164" s="20">
        <v>-2.0432448078770649</v>
      </c>
      <c r="J164" s="20">
        <v>-3.5190709835590472</v>
      </c>
      <c r="K164" s="20">
        <v>0.35803509107816822</v>
      </c>
      <c r="L164" s="20">
        <v>0.27124820927748594</v>
      </c>
    </row>
    <row r="165" spans="1:12" x14ac:dyDescent="0.35">
      <c r="A165" s="67" t="s">
        <v>3</v>
      </c>
      <c r="B165" s="69" t="s">
        <v>81</v>
      </c>
      <c r="C165" s="20">
        <v>11.916704829177839</v>
      </c>
      <c r="D165" s="20">
        <v>11.528695518341436</v>
      </c>
      <c r="E165" s="20">
        <v>12.642927987513431</v>
      </c>
      <c r="F165" s="20">
        <v>13.334968992227104</v>
      </c>
      <c r="G165" s="20">
        <v>12.644479666423702</v>
      </c>
      <c r="H165" s="20">
        <v>10.991127867569549</v>
      </c>
      <c r="I165" s="20">
        <v>16.289931173665394</v>
      </c>
      <c r="J165" s="20">
        <v>9.2837094174392565</v>
      </c>
      <c r="K165" s="20">
        <v>14.405920917354909</v>
      </c>
      <c r="L165" s="20">
        <v>14.641210360174451</v>
      </c>
    </row>
    <row r="166" spans="1:12" x14ac:dyDescent="0.35">
      <c r="A166" s="67" t="s">
        <v>3</v>
      </c>
      <c r="B166" s="70" t="s">
        <v>349</v>
      </c>
      <c r="C166" s="20">
        <v>8.262262053183079</v>
      </c>
      <c r="D166" s="20">
        <v>6.6764268480871136</v>
      </c>
      <c r="E166" s="20">
        <v>2.6728846232749515</v>
      </c>
      <c r="F166" s="20">
        <v>8.3626808196938462</v>
      </c>
      <c r="G166" s="20">
        <v>7.7427297056475775</v>
      </c>
      <c r="H166" s="20">
        <v>7.3275202851732502</v>
      </c>
      <c r="I166" s="20">
        <v>6.3941013422063486</v>
      </c>
      <c r="J166" s="20">
        <v>11.131079022323288</v>
      </c>
      <c r="K166" s="20">
        <v>8.4262346865472395</v>
      </c>
      <c r="L166" s="20">
        <v>7.4650121786861368</v>
      </c>
    </row>
    <row r="167" spans="1:12" x14ac:dyDescent="0.35">
      <c r="A167" s="67" t="s">
        <v>3</v>
      </c>
      <c r="B167" s="70" t="s">
        <v>120</v>
      </c>
      <c r="C167" s="20">
        <v>2.2068381402857939</v>
      </c>
      <c r="D167" s="20">
        <v>3.4980379976402576</v>
      </c>
      <c r="E167" s="20">
        <v>-0.76038242480195306</v>
      </c>
      <c r="F167" s="20">
        <v>4.215671501143925</v>
      </c>
      <c r="G167" s="20">
        <v>2.9973477602373455</v>
      </c>
      <c r="H167" s="20">
        <v>2.9522574502954368</v>
      </c>
      <c r="I167" s="20">
        <v>3.3415883869746921</v>
      </c>
      <c r="J167" s="20">
        <v>1.984769482934734</v>
      </c>
      <c r="K167" s="20">
        <v>3.0882135333213157</v>
      </c>
      <c r="L167" s="20">
        <v>2.7746026978287652</v>
      </c>
    </row>
    <row r="168" spans="1:12" x14ac:dyDescent="0.35">
      <c r="A168" s="67" t="s">
        <v>3</v>
      </c>
      <c r="B168" s="70" t="s">
        <v>307</v>
      </c>
      <c r="C168" s="20">
        <v>2.2679388124742461</v>
      </c>
      <c r="D168" s="20">
        <v>1.7162913781704647</v>
      </c>
      <c r="E168" s="20">
        <v>3.5556698304225032</v>
      </c>
      <c r="F168" s="20">
        <v>2.0828009599084041</v>
      </c>
      <c r="G168" s="20">
        <v>1.8024757181659634</v>
      </c>
      <c r="H168" s="20">
        <v>0.89100308995604394</v>
      </c>
      <c r="I168" s="20">
        <v>1.4972402026126153</v>
      </c>
      <c r="J168" s="20">
        <v>3.9322352068228428</v>
      </c>
      <c r="K168" s="20">
        <v>2.1409062780117116</v>
      </c>
      <c r="L168" s="20">
        <v>1.6728400360727314</v>
      </c>
    </row>
    <row r="169" spans="1:12" x14ac:dyDescent="0.35">
      <c r="A169" s="67" t="s">
        <v>3</v>
      </c>
      <c r="B169" s="70" t="s">
        <v>308</v>
      </c>
      <c r="C169" s="20">
        <v>3.0805435433996164</v>
      </c>
      <c r="D169" s="20">
        <v>3.4273159180264079</v>
      </c>
      <c r="E169" s="20">
        <v>3.9338918983563564</v>
      </c>
      <c r="F169" s="20">
        <v>2.7098164543641445</v>
      </c>
      <c r="G169" s="20">
        <v>2.8814327261560857</v>
      </c>
      <c r="H169" s="20">
        <v>1.2722589673422657</v>
      </c>
      <c r="I169" s="20">
        <v>2.7204702852653639</v>
      </c>
      <c r="J169" s="20">
        <v>3.6313041104710786</v>
      </c>
      <c r="K169" s="20">
        <v>2.4624856244123139</v>
      </c>
      <c r="L169" s="20">
        <v>2.5700474912146332</v>
      </c>
    </row>
    <row r="170" spans="1:12" x14ac:dyDescent="0.35">
      <c r="A170" s="67" t="s">
        <v>3</v>
      </c>
      <c r="B170" s="70" t="s">
        <v>309</v>
      </c>
      <c r="C170" s="20">
        <v>3.0049275666267139</v>
      </c>
      <c r="D170" s="20">
        <v>3.5035816643057105</v>
      </c>
      <c r="E170" s="20">
        <v>3.6929642914057759</v>
      </c>
      <c r="F170" s="20">
        <v>2.5862156936723446</v>
      </c>
      <c r="G170" s="20">
        <v>2.7639017966563317</v>
      </c>
      <c r="H170" s="20">
        <v>1.1915527778011636</v>
      </c>
      <c r="I170" s="20">
        <v>2.4984207420612137</v>
      </c>
      <c r="J170" s="20">
        <v>3.4194743783532155</v>
      </c>
      <c r="K170" s="20">
        <v>2.2805502661414456</v>
      </c>
      <c r="L170" s="20">
        <v>2.5042827099989839</v>
      </c>
    </row>
    <row r="171" spans="1:12" x14ac:dyDescent="0.35">
      <c r="A171" s="67" t="s">
        <v>3</v>
      </c>
      <c r="B171" s="65" t="s">
        <v>310</v>
      </c>
      <c r="C171" s="20">
        <v>2.9454108797565492</v>
      </c>
      <c r="D171" s="20">
        <v>3.4384074137639109</v>
      </c>
      <c r="E171" s="20">
        <v>3.4783423324636464</v>
      </c>
      <c r="F171" s="20">
        <v>2.4830424926181927</v>
      </c>
      <c r="G171" s="20">
        <v>2.5923471309756474</v>
      </c>
      <c r="H171" s="20">
        <v>1.0270256782177745</v>
      </c>
      <c r="I171" s="20">
        <v>2.2929259608184926</v>
      </c>
      <c r="J171" s="20">
        <v>3.2632772543004895</v>
      </c>
      <c r="K171" s="20">
        <v>2.1463274702494095</v>
      </c>
      <c r="L171" s="20">
        <v>2.4555363740742964</v>
      </c>
    </row>
    <row r="172" spans="1:12" x14ac:dyDescent="0.35">
      <c r="A172" s="67" t="s">
        <v>149</v>
      </c>
      <c r="B172" s="69">
        <v>2020</v>
      </c>
      <c r="C172" s="20">
        <v>0.71699963230786867</v>
      </c>
      <c r="D172" s="20">
        <v>1.112534948741839</v>
      </c>
      <c r="E172" s="20">
        <v>0.78006088280060393</v>
      </c>
      <c r="F172" s="20">
        <v>0.52378342164565161</v>
      </c>
      <c r="G172" s="20">
        <v>0.20787478601125287</v>
      </c>
      <c r="H172" s="20">
        <v>0.2034222807227648</v>
      </c>
      <c r="I172" s="20">
        <v>0.31520882584710197</v>
      </c>
      <c r="J172" s="20">
        <v>0.63640220619429755</v>
      </c>
      <c r="K172" s="20">
        <v>0.79721607086364887</v>
      </c>
      <c r="L172" s="20">
        <v>0.61967467079782068</v>
      </c>
    </row>
    <row r="173" spans="1:12" x14ac:dyDescent="0.35">
      <c r="A173" s="67" t="s">
        <v>149</v>
      </c>
      <c r="B173" s="69" t="s">
        <v>81</v>
      </c>
      <c r="C173" s="20">
        <v>3.3951931852753248</v>
      </c>
      <c r="D173" s="20">
        <v>3.1856673771530453</v>
      </c>
      <c r="E173" s="20">
        <v>2.8003272292492554</v>
      </c>
      <c r="F173" s="20">
        <v>3.2353832172069108</v>
      </c>
      <c r="G173" s="20">
        <v>3.8133007931665741</v>
      </c>
      <c r="H173" s="20">
        <v>3.6780511105803715</v>
      </c>
      <c r="I173" s="20">
        <v>4.0606683183274095</v>
      </c>
      <c r="J173" s="20">
        <v>3.4750662490966144</v>
      </c>
      <c r="K173" s="20">
        <v>3.7913501977276942</v>
      </c>
      <c r="L173" s="20">
        <v>2.6114762835317107</v>
      </c>
    </row>
    <row r="174" spans="1:12" x14ac:dyDescent="0.35">
      <c r="A174" s="67" t="s">
        <v>149</v>
      </c>
      <c r="B174" s="70" t="s">
        <v>349</v>
      </c>
      <c r="C174" s="20">
        <v>6.8028011534161159</v>
      </c>
      <c r="D174" s="20">
        <v>6.4705225547119438</v>
      </c>
      <c r="E174" s="20">
        <v>6.8682664054848352</v>
      </c>
      <c r="F174" s="20">
        <v>7.8643112858735709</v>
      </c>
      <c r="G174" s="20">
        <v>7.2818101674992253</v>
      </c>
      <c r="H174" s="20">
        <v>6.3867772402672163</v>
      </c>
      <c r="I174" s="20">
        <v>7.5198885082167211</v>
      </c>
      <c r="J174" s="20">
        <v>6.7982073220417716</v>
      </c>
      <c r="K174" s="20">
        <v>6.6706985182945155</v>
      </c>
      <c r="L174" s="20">
        <v>6.6078024007386826</v>
      </c>
    </row>
    <row r="175" spans="1:12" x14ac:dyDescent="0.35">
      <c r="A175" s="67" t="s">
        <v>149</v>
      </c>
      <c r="B175" s="70" t="s">
        <v>120</v>
      </c>
      <c r="C175" s="20">
        <v>3.4659099674913207</v>
      </c>
      <c r="D175" s="20">
        <v>2.3518114815141322</v>
      </c>
      <c r="E175" s="20">
        <v>3.6972768969536052</v>
      </c>
      <c r="F175" s="20">
        <v>3.7541550426820836</v>
      </c>
      <c r="G175" s="20">
        <v>3.4694884321444519</v>
      </c>
      <c r="H175" s="20">
        <v>3.1462839157315736</v>
      </c>
      <c r="I175" s="20">
        <v>3.6785247212146599</v>
      </c>
      <c r="J175" s="20">
        <v>3.6040983377519487</v>
      </c>
      <c r="K175" s="20">
        <v>3.7557329018759189</v>
      </c>
      <c r="L175" s="20">
        <v>3.7287874077456928</v>
      </c>
    </row>
    <row r="176" spans="1:12" x14ac:dyDescent="0.35">
      <c r="A176" s="67" t="s">
        <v>149</v>
      </c>
      <c r="B176" s="70" t="s">
        <v>307</v>
      </c>
      <c r="C176" s="20">
        <v>2.2996717227176333</v>
      </c>
      <c r="D176" s="20">
        <v>2.3406657110937479</v>
      </c>
      <c r="E176" s="20">
        <v>2.3945887274027244</v>
      </c>
      <c r="F176" s="20">
        <v>2.3097006797789144</v>
      </c>
      <c r="G176" s="20">
        <v>2.3073823686648343</v>
      </c>
      <c r="H176" s="20">
        <v>2.410810371276062</v>
      </c>
      <c r="I176" s="20">
        <v>2.3235388145465885</v>
      </c>
      <c r="J176" s="20">
        <v>2.323710708413973</v>
      </c>
      <c r="K176" s="20">
        <v>2.3769298322833476</v>
      </c>
      <c r="L176" s="20">
        <v>2.3366348560997396</v>
      </c>
    </row>
    <row r="177" spans="1:12" x14ac:dyDescent="0.35">
      <c r="A177" s="67" t="s">
        <v>149</v>
      </c>
      <c r="B177" s="70" t="s">
        <v>308</v>
      </c>
      <c r="C177" s="20">
        <v>1.9870732016228576</v>
      </c>
      <c r="D177" s="20">
        <v>2.0138162433886775</v>
      </c>
      <c r="E177" s="20">
        <v>2.0331836478807652</v>
      </c>
      <c r="F177" s="20">
        <v>2.0400426707545938</v>
      </c>
      <c r="G177" s="20">
        <v>2.0377137171253112</v>
      </c>
      <c r="H177" s="20">
        <v>2.0053580173142516</v>
      </c>
      <c r="I177" s="20">
        <v>2.0613360294745808</v>
      </c>
      <c r="J177" s="20">
        <v>2.0661111589961312</v>
      </c>
      <c r="K177" s="20">
        <v>2.0451451973530599</v>
      </c>
      <c r="L177" s="20">
        <v>2.0514309492191574</v>
      </c>
    </row>
    <row r="178" spans="1:12" x14ac:dyDescent="0.35">
      <c r="A178" s="67" t="s">
        <v>149</v>
      </c>
      <c r="B178" s="70" t="s">
        <v>309</v>
      </c>
      <c r="C178" s="20">
        <v>2.0047699074729808</v>
      </c>
      <c r="D178" s="20">
        <v>2.036793374104251</v>
      </c>
      <c r="E178" s="20">
        <v>2.0402402489581251</v>
      </c>
      <c r="F178" s="20">
        <v>2.0387554373610284</v>
      </c>
      <c r="G178" s="20">
        <v>2.0414879284752274</v>
      </c>
      <c r="H178" s="20">
        <v>2.0486876585176894</v>
      </c>
      <c r="I178" s="20">
        <v>2.051375910075004</v>
      </c>
      <c r="J178" s="20">
        <v>2.0388597940899533</v>
      </c>
      <c r="K178" s="20">
        <v>2.0413803836080158</v>
      </c>
      <c r="L178" s="20">
        <v>2.0370720933624131</v>
      </c>
    </row>
    <row r="179" spans="1:12" x14ac:dyDescent="0.35">
      <c r="A179" s="67" t="s">
        <v>149</v>
      </c>
      <c r="B179" s="65" t="s">
        <v>310</v>
      </c>
      <c r="C179" s="20">
        <v>2.0149225836368689</v>
      </c>
      <c r="D179" s="20">
        <v>2.0229359136356928</v>
      </c>
      <c r="E179" s="20">
        <v>2.0250763287851692</v>
      </c>
      <c r="F179" s="20">
        <v>2.0236040443222247</v>
      </c>
      <c r="G179" s="20">
        <v>2.0238800042901683</v>
      </c>
      <c r="H179" s="20">
        <v>2.0236655774306556</v>
      </c>
      <c r="I179" s="20">
        <v>2.0234219170505829</v>
      </c>
      <c r="J179" s="20">
        <v>2.0237449109427041</v>
      </c>
      <c r="K179" s="20">
        <v>2.0247329494339938</v>
      </c>
      <c r="L179" s="20">
        <v>2.023482790890152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London</vt:lpstr>
      <vt:lpstr>National 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wadden</dc:creator>
  <cp:lastModifiedBy>Jane McIntyre</cp:lastModifiedBy>
  <dcterms:created xsi:type="dcterms:W3CDTF">2017-03-10T21:13:15Z</dcterms:created>
  <dcterms:modified xsi:type="dcterms:W3CDTF">2023-08-01T15:48:36Z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ID-FILE">
    <vt:lpwstr>0188-D9F1-9F60-0999</vt:lpwstr>
  </property>
  <property fmtid="{D5CDD505-2E9C-101B-9397-08002B2CF9AE}" pid="3" name="LINKTEK-ID-LINK=1">
    <vt:lpwstr>01A8-CC07-2930-5ECF|/Mod1/Louis/All Cities/office sector.xls</vt:lpwstr>
  </property>
  <property fmtid="{D5CDD505-2E9C-101B-9397-08002B2CF9AE}" pid="4" name="LINKTEK-ID-LINK=2">
    <vt:lpwstr>0111-9065-7A0C-A523|/Mod1/Louis/All Cities/Bankruptcies.xls</vt:lpwstr>
  </property>
  <property fmtid="{D5CDD505-2E9C-101B-9397-08002B2CF9AE}" pid="5" name="LINKTEK-ID-LINK=3">
    <vt:lpwstr>0131-95BF-FD41-54BF|/Mod1/Louis/All Cities/CREA Real Estate.xlsx</vt:lpwstr>
  </property>
  <property fmtid="{D5CDD505-2E9C-101B-9397-08002B2CF9AE}" pid="6" name="LINKTEK-ID-LINK=4">
    <vt:lpwstr>01C1-4B43-6460-FF1B|/Mod1/Louis/ranking/ranking.xls</vt:lpwstr>
  </property>
  <property fmtid="{D5CDD505-2E9C-101B-9397-08002B2CF9AE}" pid="7" name="LINKTEK-ID-LINK=5">
    <vt:lpwstr>01B8-615F-12DE-F730|/Mod1/Louis/All Cities/Credit Quality.xls</vt:lpwstr>
  </property>
  <property fmtid="{D5CDD505-2E9C-101B-9397-08002B2CF9AE}" pid="8" name="LINKTEK-ID-LINK=6">
    <vt:lpwstr>0124-3334-438F-C170|/Mod1/Louis/All Cities/relative cost of shelter.xls</vt:lpwstr>
  </property>
  <property fmtid="{D5CDD505-2E9C-101B-9397-08002B2CF9AE}" pid="9" name="LINKTEK-ID-LINK=7">
    <vt:lpwstr>0159-EB92-C91A-427C|/Mod1/Louis/All Cities/dominant industries.xls</vt:lpwstr>
  </property>
</Properties>
</file>